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Лист1" sheetId="1" r:id="rId1"/>
  </sheets>
  <definedNames>
    <definedName name="_xlnm._FilterDatabase" localSheetId="0" hidden="1">'Лист1'!$A$2:$V$2</definedName>
  </definedNames>
  <calcPr fullCalcOnLoad="1"/>
</workbook>
</file>

<file path=xl/sharedStrings.xml><?xml version="1.0" encoding="utf-8"?>
<sst xmlns="http://schemas.openxmlformats.org/spreadsheetml/2006/main" count="433" uniqueCount="249">
  <si>
    <t>Георафическое положение</t>
  </si>
  <si>
    <t xml:space="preserve">Информация о проекте </t>
  </si>
  <si>
    <t>Бюджет проекта (сом)</t>
  </si>
  <si>
    <t>Фактический бюджет (сом)</t>
  </si>
  <si>
    <t xml:space="preserve">Бенефициарии </t>
  </si>
  <si>
    <t>№</t>
  </si>
  <si>
    <t>Обл</t>
  </si>
  <si>
    <t>Район</t>
  </si>
  <si>
    <t>Название АА</t>
  </si>
  <si>
    <t>Название проекта</t>
  </si>
  <si>
    <t>Краткая информация о заявке</t>
  </si>
  <si>
    <t>Тип проекта</t>
  </si>
  <si>
    <t>Общая стоимость (сом)</t>
  </si>
  <si>
    <t>Запрашиваемая сумма</t>
  </si>
  <si>
    <t>Вклад АО</t>
  </si>
  <si>
    <t>Вклад населения</t>
  </si>
  <si>
    <t>Вклад партнеров</t>
  </si>
  <si>
    <t>Грант</t>
  </si>
  <si>
    <t xml:space="preserve">Прямые </t>
  </si>
  <si>
    <t>Косвенные</t>
  </si>
  <si>
    <t>Всего</t>
  </si>
  <si>
    <t>Гранты 2012</t>
  </si>
  <si>
    <t>п</t>
  </si>
  <si>
    <t>И-К</t>
  </si>
  <si>
    <t xml:space="preserve">Тонский район </t>
  </si>
  <si>
    <t>Торт-Кульский АА</t>
  </si>
  <si>
    <t>ремонт внутренних дорог</t>
  </si>
  <si>
    <t>Дж-А</t>
  </si>
  <si>
    <t xml:space="preserve">Сузакский район </t>
  </si>
  <si>
    <t>Ленин АА</t>
  </si>
  <si>
    <t>Покупка техники для сбора мусора и поддержания чистоты</t>
  </si>
  <si>
    <t>Чуй</t>
  </si>
  <si>
    <t xml:space="preserve">Ыссык-Атинский район </t>
  </si>
  <si>
    <t xml:space="preserve">Ивановский АА </t>
  </si>
  <si>
    <t>заупка техники для уборки мусора</t>
  </si>
  <si>
    <t>Гранты 2013</t>
  </si>
  <si>
    <t xml:space="preserve">Тонского района </t>
  </si>
  <si>
    <t xml:space="preserve"> Улахолского АА </t>
  </si>
  <si>
    <t xml:space="preserve">«Чистота села в наших руках» </t>
  </si>
  <si>
    <t xml:space="preserve">Иссык-Кульского района </t>
  </si>
  <si>
    <t>Бостеринский АА</t>
  </si>
  <si>
    <t xml:space="preserve"> «Дети – наше будущее» </t>
  </si>
  <si>
    <t>Джети-Огузского района</t>
  </si>
  <si>
    <t xml:space="preserve">Липенского АА  </t>
  </si>
  <si>
    <t xml:space="preserve">«Светлое село – светлое будущее» </t>
  </si>
  <si>
    <t>установка уличного освещения</t>
  </si>
  <si>
    <t xml:space="preserve">Ноокенского района </t>
  </si>
  <si>
    <t xml:space="preserve">Сакалдинского АА </t>
  </si>
  <si>
    <t xml:space="preserve"> «Чистому  селу отводной канал – безопасная жизнь» </t>
  </si>
  <si>
    <t xml:space="preserve">закупка техники и чистка  каналов и внутренних арыков </t>
  </si>
  <si>
    <t>Чаткальского района</t>
  </si>
  <si>
    <t xml:space="preserve">Сумсарского АА  </t>
  </si>
  <si>
    <t xml:space="preserve">«Чистота – источник здоровья» </t>
  </si>
  <si>
    <t>закуп техники и создание возможности для уборки отходов и мусора</t>
  </si>
  <si>
    <t xml:space="preserve">Ала-Букинского района </t>
  </si>
  <si>
    <t>Кок-Ташский АА</t>
  </si>
  <si>
    <t xml:space="preserve">Аксыйского района </t>
  </si>
  <si>
    <t xml:space="preserve">Жаны-Жолского АА </t>
  </si>
  <si>
    <t>строительство водонасоса</t>
  </si>
  <si>
    <t>Ак-Суйский</t>
  </si>
  <si>
    <t xml:space="preserve"> Акчийский АА</t>
  </si>
  <si>
    <t xml:space="preserve">Покупка трактора и ремонт дорог </t>
  </si>
  <si>
    <t>техника</t>
  </si>
  <si>
    <t>н</t>
  </si>
  <si>
    <t xml:space="preserve"> Джети-Огузский  </t>
  </si>
  <si>
    <t>Ак-Дюбинский АА</t>
  </si>
  <si>
    <t>Ремонт кровли и пола средней школы им. Алтымышбаева  в селе Тилекмат</t>
  </si>
  <si>
    <t xml:space="preserve">школа </t>
  </si>
  <si>
    <t xml:space="preserve"> Тонский</t>
  </si>
  <si>
    <t>Ак-Терекский АА</t>
  </si>
  <si>
    <t xml:space="preserve">Тюпский </t>
  </si>
  <si>
    <t>Аральский АА</t>
  </si>
  <si>
    <t>Карасаевский АА</t>
  </si>
  <si>
    <t>Ремонт отопительных систем и замена окон,полов и дверей в школах  Мин-Булак и Кош-Добо</t>
  </si>
  <si>
    <t>100 00</t>
  </si>
  <si>
    <t xml:space="preserve">Ала-Букинский  </t>
  </si>
  <si>
    <t xml:space="preserve"> Ак-Коргонский </t>
  </si>
  <si>
    <t>Замена кровли  и ремонт отопительной системы   спортзала школы №10 А. Юсупалиева</t>
  </si>
  <si>
    <t>школа</t>
  </si>
  <si>
    <t xml:space="preserve"> Базар-Коргонский</t>
  </si>
  <si>
    <t>Бешик-Жонский АА</t>
  </si>
  <si>
    <t>детсад</t>
  </si>
  <si>
    <t xml:space="preserve"> Сузакский </t>
  </si>
  <si>
    <t>Багышский АА</t>
  </si>
  <si>
    <t>Покупка трактора (техника),  вывоз мусора, очистка ирригационных каналов для лучшего обеспечения поливной водой</t>
  </si>
  <si>
    <t xml:space="preserve"> Тогуз-Тороузский</t>
  </si>
  <si>
    <t>Сары-Булунский АА (бывшее Кара-Суу)</t>
  </si>
  <si>
    <t xml:space="preserve">Ак-Суйский </t>
  </si>
  <si>
    <t>Кереге-Ташский АА</t>
  </si>
  <si>
    <t>"Ремонт водопроводной сети"</t>
  </si>
  <si>
    <t xml:space="preserve">питьевая вода </t>
  </si>
  <si>
    <t>Октябрьский АА</t>
  </si>
  <si>
    <t>"Счастливое детство"</t>
  </si>
  <si>
    <t xml:space="preserve">Закупка мебели и оборудования для детского сада </t>
  </si>
  <si>
    <t>"Капитальный ремонт Дома культуры в селе Ак-Дюбо"</t>
  </si>
  <si>
    <t>культура</t>
  </si>
  <si>
    <t>75 000 (трудовой вклад)</t>
  </si>
  <si>
    <t xml:space="preserve">Джети-Огузский  </t>
  </si>
  <si>
    <t>Ак-Шыйракский АА</t>
  </si>
  <si>
    <t>"Строительство ограждения территории школы"</t>
  </si>
  <si>
    <t>Строительство ограждения школы</t>
  </si>
  <si>
    <t xml:space="preserve">Иссык-Кульский </t>
  </si>
  <si>
    <t xml:space="preserve">не нужно </t>
  </si>
  <si>
    <t>"Чистая вода - залог здоровья"</t>
  </si>
  <si>
    <t>1 769 447 сомов</t>
  </si>
  <si>
    <t>Иссык-Кульский</t>
  </si>
  <si>
    <t>Кара-Ойский АА</t>
  </si>
  <si>
    <t>"Перекрытие кровли начальной школы"</t>
  </si>
  <si>
    <t>715 040 сомов</t>
  </si>
  <si>
    <t>Чон-Сары-Ойский  АА</t>
  </si>
  <si>
    <t>"Благоустройство и озеленение  территории памятника"</t>
  </si>
  <si>
    <t>Тонский</t>
  </si>
  <si>
    <t>Улахолский АА</t>
  </si>
  <si>
    <t>"Поливная вода - условие богатого урожая"</t>
  </si>
  <si>
    <t>поливная вода</t>
  </si>
  <si>
    <t xml:space="preserve"> Тюпский </t>
  </si>
  <si>
    <t>Талды-Суйский АА</t>
  </si>
  <si>
    <t>"Установка трансформаторной подстанции и замена электролиний в новостройке села"</t>
  </si>
  <si>
    <t>электроэнергия</t>
  </si>
  <si>
    <t xml:space="preserve"> Тюпский</t>
  </si>
  <si>
    <t>Чон-Ташский АА</t>
  </si>
  <si>
    <t>"Школа -центр культуры"</t>
  </si>
  <si>
    <t xml:space="preserve">Аксыйский  </t>
  </si>
  <si>
    <t>Жерге- Тальский АА</t>
  </si>
  <si>
    <t>"Счастлив народ, у которого есть вода"</t>
  </si>
  <si>
    <t xml:space="preserve">Аксыйский </t>
  </si>
  <si>
    <t>Кара-Жыгачский АА</t>
  </si>
  <si>
    <t xml:space="preserve"> "Суу сыйлаган зор болот" - "Уважение к воде- уважение к себе"</t>
  </si>
  <si>
    <t>Кара-Суйский АА</t>
  </si>
  <si>
    <t>"Культура села в чистоте"</t>
  </si>
  <si>
    <t>Кок-Серекский АА</t>
  </si>
  <si>
    <t>"Хорошая дорога - отражение достойной жизни"</t>
  </si>
  <si>
    <t>Ала-Букинский</t>
  </si>
  <si>
    <t>Т.Балтагулововский АА</t>
  </si>
  <si>
    <t>"Чистая вода- источник здоровья"</t>
  </si>
  <si>
    <t xml:space="preserve">Базар-Коргонский </t>
  </si>
  <si>
    <t>Акманский АА</t>
  </si>
  <si>
    <t>Базар-Коргонский АА</t>
  </si>
  <si>
    <t>"Чистое общество - чистая жизнь"</t>
  </si>
  <si>
    <t xml:space="preserve">Ноокенский </t>
  </si>
  <si>
    <t>Момбековский АА</t>
  </si>
  <si>
    <t>"Келечек" Завершение строительства актового зала</t>
  </si>
  <si>
    <t>Сузакский  АА</t>
  </si>
  <si>
    <t>"Капитальный ремонт отопительной системы школы - укрепление здоровья молодого поколения"</t>
  </si>
  <si>
    <t xml:space="preserve">Тогуз-Тороузский  </t>
  </si>
  <si>
    <t>Тогуз -Тороузский АА</t>
  </si>
  <si>
    <t>"Наше будущее - молодежь"</t>
  </si>
  <si>
    <t>Строительство минифутбольного поля</t>
  </si>
  <si>
    <t>спорт</t>
  </si>
  <si>
    <t xml:space="preserve">Токтогульский  </t>
  </si>
  <si>
    <t>Жаны-Жолский АА</t>
  </si>
  <si>
    <t>"Поливная вода- источник богатого урожая"</t>
  </si>
  <si>
    <t>Покупка трактора ,  вывоз мусора, очистка ирригационных каналов для лучшего обеспечения поливной водой</t>
  </si>
  <si>
    <t>Токтогульский</t>
  </si>
  <si>
    <t>Кетмен-Добинский АА</t>
  </si>
  <si>
    <t>Проведение новой электролинии</t>
  </si>
  <si>
    <t xml:space="preserve">Чаткальский </t>
  </si>
  <si>
    <t>Сумсарский АА</t>
  </si>
  <si>
    <t>"Луч - дарящий свет"</t>
  </si>
  <si>
    <t>Устновка уличного освещения</t>
  </si>
  <si>
    <t>освещение улиц</t>
  </si>
  <si>
    <t>Терек- Сайский АА</t>
  </si>
  <si>
    <t>"Подрастающее поколение-цель политики развития"</t>
  </si>
  <si>
    <t>Чаткальский АА</t>
  </si>
  <si>
    <t>"Светлое село"</t>
  </si>
  <si>
    <t>Установка уличного освещения</t>
  </si>
  <si>
    <t xml:space="preserve"> Ак-Суйский  </t>
  </si>
  <si>
    <t>Кара-Жалский АА</t>
  </si>
  <si>
    <t>"Чистая вода - источник жизни"</t>
  </si>
  <si>
    <t xml:space="preserve">Обновление оборудования водокачек и прочистки скважин для улучшения качества и объема питьевой воды </t>
  </si>
  <si>
    <t xml:space="preserve">Джети-Огузский </t>
  </si>
  <si>
    <t>Джети-Огузский АА</t>
  </si>
  <si>
    <t>"Предоставление услуг по сбору ТБО и ремонту внутренних дорог, через закупку спецтехники"</t>
  </si>
  <si>
    <t xml:space="preserve">Покупка трактора и организация и вывоз ТБО </t>
  </si>
  <si>
    <t>Кумбелский АА</t>
  </si>
  <si>
    <t>"Чистота - источник здоровья"</t>
  </si>
  <si>
    <t xml:space="preserve">Тонский  </t>
  </si>
  <si>
    <t>Б.Мамбетовский АА</t>
  </si>
  <si>
    <t>"Чистота - забота о будущем"</t>
  </si>
  <si>
    <t>Тогуз-Булакский АА</t>
  </si>
  <si>
    <t>"Добрый путь"</t>
  </si>
  <si>
    <t>Покупка трактора и ремонт внутренних дорог</t>
  </si>
  <si>
    <t>Авлетимский АА</t>
  </si>
  <si>
    <t>"Чистота"</t>
  </si>
  <si>
    <t xml:space="preserve"> Ала-Букинский  </t>
  </si>
  <si>
    <t>1-майский АА</t>
  </si>
  <si>
    <t>"Мусор - наша общая проблема"</t>
  </si>
  <si>
    <t xml:space="preserve"> Ала-Букинский</t>
  </si>
  <si>
    <t>Ала-Букинский АА</t>
  </si>
  <si>
    <t>"Мусор - с тобой началась борьба"</t>
  </si>
  <si>
    <t>Кенешский АА</t>
  </si>
  <si>
    <t>"Чистая жизнь"</t>
  </si>
  <si>
    <t>Покупка трактора и очистка истоков рек и оросительных каналов  для предотвращения селей и доступа к поливной воде</t>
  </si>
  <si>
    <t>Масынский АА</t>
  </si>
  <si>
    <t>"Футбольная мини-площадка для детей и подростков"</t>
  </si>
  <si>
    <t xml:space="preserve">Строительство спортивной площадки </t>
  </si>
  <si>
    <t xml:space="preserve">Сузакский </t>
  </si>
  <si>
    <t xml:space="preserve">Курманбекский АА </t>
  </si>
  <si>
    <t>"Предоставление услуг по сбору ТБО и ремонту внутренних дорог и очистке от снега, через закупку спецтехники"</t>
  </si>
  <si>
    <t xml:space="preserve"> Токтогульский </t>
  </si>
  <si>
    <t>Торкенский АА</t>
  </si>
  <si>
    <t>"В каждый дом электрическое освещение"</t>
  </si>
  <si>
    <t xml:space="preserve">Обеспечение новостроект новой линией электропередач и КТП </t>
  </si>
  <si>
    <t xml:space="preserve"> Тогуз-Тороузский </t>
  </si>
  <si>
    <t>Кок-Иримский АА</t>
  </si>
  <si>
    <t>"Развитие культуры - это дорога в будущее"</t>
  </si>
  <si>
    <t>Гранты 2014</t>
  </si>
  <si>
    <t xml:space="preserve"> «Хорошая жизнь начинается с дороги»</t>
  </si>
  <si>
    <t xml:space="preserve"> «Поливная вода – источник прибыли» </t>
  </si>
  <si>
    <t xml:space="preserve"> "Чистота в наших руках"</t>
  </si>
  <si>
    <t>"Ремонт дорог"</t>
  </si>
  <si>
    <t>"Чистое село"</t>
  </si>
  <si>
    <t>"Спорт источник здоровья"</t>
  </si>
  <si>
    <t>"Дети наше будущее-им нужен детский сад"</t>
  </si>
  <si>
    <t>"Залог чистоты-уборка мусора"</t>
  </si>
  <si>
    <t>"Дети наше счастье"</t>
  </si>
  <si>
    <t>"Чистота начинается с села"</t>
  </si>
  <si>
    <t>"Обеспечение подачи электроэнергии, соответствующей стандартам - путь к созданию новых инфраструктур"</t>
  </si>
  <si>
    <t>"Светлая дорога (Ак-Жол)"</t>
  </si>
  <si>
    <t>"Улучшение системы образования"</t>
  </si>
  <si>
    <t>"Тепло- это здоровье, будущее детей"</t>
  </si>
  <si>
    <t>"Расширение водопроводной сети в селе Токтоян"</t>
  </si>
  <si>
    <t xml:space="preserve">Ремонт отопительных систем и замена окон,полов и дверей в школах  Мин-Булак и Кош-Добо </t>
  </si>
  <si>
    <t xml:space="preserve">закупка эксковатора для ремонта дорог </t>
  </si>
  <si>
    <t>Строительство игровой площадки в детском саду, ограждение, установка отопительной систем, закуп инвентаря</t>
  </si>
  <si>
    <t>Реконструкция детского сада</t>
  </si>
  <si>
    <t xml:space="preserve">Завершение строительства нового детского сада </t>
  </si>
  <si>
    <t xml:space="preserve">Восстановление ирригационной системы, строительство дюкера с водозабором из урочища Суулу-Гулдур </t>
  </si>
  <si>
    <t>Проведение машинного водоподьема для  обеспечения полиной водой богарных земель с. Тор-Камыш</t>
  </si>
  <si>
    <t xml:space="preserve">Покупка трактора и  вывоз мусора </t>
  </si>
  <si>
    <t xml:space="preserve">Ремонт  двух скважин, установка насосов для питьевой воды </t>
  </si>
  <si>
    <t xml:space="preserve">Покупка трактора-экскаватора,  расчищение дорог, вывоз мусора, установка  контейнеров для мусора  </t>
  </si>
  <si>
    <t>Завершение строительства актового зала Сш. Им Ж. Жунусалиева в с. Чек</t>
  </si>
  <si>
    <t xml:space="preserve">Ремонт отопительной системы школы </t>
  </si>
  <si>
    <t xml:space="preserve">Покупка трактора, организация и вывоз ТБО, ремонт дорог </t>
  </si>
  <si>
    <t xml:space="preserve">Реконструкция здания дома культуры </t>
  </si>
  <si>
    <t xml:space="preserve">Покупка трактора, расширение мусорных свалок, расчищение дорог </t>
  </si>
  <si>
    <t xml:space="preserve">Ремонт водопроводной сети питьевой воды </t>
  </si>
  <si>
    <t xml:space="preserve">Ремонт Дома Культуры </t>
  </si>
  <si>
    <t xml:space="preserve">Проведение водопроводной сети в жилмассив Байжигит </t>
  </si>
  <si>
    <t xml:space="preserve">Реконструкция кровли школы </t>
  </si>
  <si>
    <t>Благоустройство и озеленение территории памятника</t>
  </si>
  <si>
    <t>Ремонт  двух насосов для  обесепечения поливной водой</t>
  </si>
  <si>
    <t>Замена электролиний и установка трансформатора</t>
  </si>
  <si>
    <t>Ремонт школы</t>
  </si>
  <si>
    <t>Пилот/
не пилот</t>
  </si>
  <si>
    <t>Итого</t>
  </si>
  <si>
    <t>"Улучшение условий  социальных объектов Айыл Окмоту"</t>
  </si>
  <si>
    <t>Закупка  инвентаря  и проведение косметического ремонта в: ср. шк. им №22 Жумабаев, детсад №25 Баластан, Дом Культуры, АО, ср. шк.№ 31 Исаков, нач. шк. Им. Азимова, нач. шк.№ 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</si>
</sst>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\ _₽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color indexed="60"/>
      <name val="Calibri Light"/>
      <family val="2"/>
    </font>
    <font>
      <sz val="11"/>
      <color indexed="10"/>
      <name val="Calibri Light"/>
      <family val="2"/>
    </font>
    <font>
      <i/>
      <sz val="11"/>
      <color indexed="8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indexed="8"/>
      <name val="Calibri Light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libri Light"/>
      <family val="2"/>
    </font>
    <font>
      <sz val="11"/>
      <color rgb="FFC00000"/>
      <name val="Calibri Light"/>
      <family val="2"/>
    </font>
    <font>
      <sz val="11"/>
      <color rgb="FFFF0000"/>
      <name val="Calibri Light"/>
      <family val="2"/>
    </font>
    <font>
      <i/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165" fontId="46" fillId="0" borderId="10" xfId="58" applyNumberFormat="1" applyFont="1" applyBorder="1" applyAlignment="1">
      <alignment horizontal="center" vertical="center" wrapText="1"/>
    </xf>
    <xf numFmtId="165" fontId="46" fillId="34" borderId="10" xfId="0" applyNumberFormat="1" applyFont="1" applyFill="1" applyBorder="1" applyAlignment="1">
      <alignment horizontal="center" vertical="center"/>
    </xf>
    <xf numFmtId="165" fontId="46" fillId="34" borderId="10" xfId="58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5" fontId="46" fillId="34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3" fontId="46" fillId="34" borderId="10" xfId="0" applyNumberFormat="1" applyFont="1" applyFill="1" applyBorder="1" applyAlignment="1">
      <alignment horizontal="center" vertical="center" wrapText="1"/>
    </xf>
    <xf numFmtId="165" fontId="47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165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165" fontId="46" fillId="37" borderId="10" xfId="0" applyNumberFormat="1" applyFont="1" applyFill="1" applyBorder="1" applyAlignment="1">
      <alignment horizontal="center" vertical="center" wrapText="1"/>
    </xf>
    <xf numFmtId="165" fontId="46" fillId="37" borderId="10" xfId="0" applyNumberFormat="1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1" fontId="46" fillId="37" borderId="10" xfId="0" applyNumberFormat="1" applyFont="1" applyFill="1" applyBorder="1" applyAlignment="1">
      <alignment horizontal="center" vertical="center" wrapText="1"/>
    </xf>
    <xf numFmtId="1" fontId="46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5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1" fontId="37" fillId="0" borderId="10" xfId="0" applyNumberFormat="1" applyFont="1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="70" zoomScaleNormal="70" zoomScalePageLayoutView="0" workbookViewId="0" topLeftCell="A1">
      <selection activeCell="AA8" sqref="AA8"/>
    </sheetView>
  </sheetViews>
  <sheetFormatPr defaultColWidth="9.140625" defaultRowHeight="15"/>
  <cols>
    <col min="1" max="1" width="4.421875" style="0" customWidth="1"/>
    <col min="2" max="2" width="9.57421875" style="0" customWidth="1"/>
    <col min="3" max="3" width="8.7109375" style="0" customWidth="1"/>
    <col min="4" max="4" width="18.421875" style="0" customWidth="1"/>
    <col min="5" max="5" width="18.8515625" style="0" customWidth="1"/>
    <col min="6" max="6" width="0" style="0" hidden="1" customWidth="1"/>
    <col min="7" max="7" width="35.00390625" style="0" customWidth="1"/>
    <col min="8" max="8" width="41.00390625" style="36" customWidth="1"/>
    <col min="9" max="9" width="0" style="0" hidden="1" customWidth="1"/>
    <col min="10" max="10" width="14.140625" style="0" customWidth="1"/>
    <col min="11" max="11" width="11.8515625" style="0" customWidth="1"/>
    <col min="12" max="12" width="12.57421875" style="0" customWidth="1"/>
    <col min="13" max="13" width="12.7109375" style="0" customWidth="1"/>
    <col min="14" max="14" width="11.421875" style="0" customWidth="1"/>
    <col min="15" max="19" width="0" style="0" hidden="1" customWidth="1"/>
    <col min="20" max="20" width="13.00390625" style="0" customWidth="1"/>
    <col min="21" max="21" width="13.7109375" style="0" customWidth="1"/>
    <col min="22" max="22" width="12.8515625" style="0" customWidth="1"/>
  </cols>
  <sheetData>
    <row r="1" spans="1:22" ht="45" customHeight="1">
      <c r="A1" s="1"/>
      <c r="B1" s="1"/>
      <c r="C1" s="47" t="s">
        <v>0</v>
      </c>
      <c r="D1" s="47"/>
      <c r="E1" s="47"/>
      <c r="F1" s="2"/>
      <c r="G1" s="48" t="s">
        <v>1</v>
      </c>
      <c r="H1" s="48"/>
      <c r="I1" s="48"/>
      <c r="J1" s="49" t="s">
        <v>2</v>
      </c>
      <c r="K1" s="49"/>
      <c r="L1" s="49"/>
      <c r="M1" s="49"/>
      <c r="N1" s="49"/>
      <c r="O1" s="50" t="s">
        <v>3</v>
      </c>
      <c r="P1" s="50"/>
      <c r="Q1" s="50"/>
      <c r="R1" s="50"/>
      <c r="S1" s="50"/>
      <c r="T1" s="50" t="s">
        <v>4</v>
      </c>
      <c r="U1" s="50"/>
      <c r="V1" s="50"/>
    </row>
    <row r="2" spans="1:22" ht="45" customHeight="1">
      <c r="A2" s="1" t="s">
        <v>5</v>
      </c>
      <c r="B2" s="1" t="s">
        <v>245</v>
      </c>
      <c r="C2" s="24" t="s">
        <v>6</v>
      </c>
      <c r="D2" s="24" t="s">
        <v>7</v>
      </c>
      <c r="E2" s="24" t="s">
        <v>8</v>
      </c>
      <c r="F2" s="1"/>
      <c r="G2" s="22" t="s">
        <v>9</v>
      </c>
      <c r="H2" s="31" t="s">
        <v>10</v>
      </c>
      <c r="I2" s="22" t="s">
        <v>11</v>
      </c>
      <c r="J2" s="23" t="s">
        <v>12</v>
      </c>
      <c r="K2" s="23" t="s">
        <v>13</v>
      </c>
      <c r="L2" s="23" t="s">
        <v>14</v>
      </c>
      <c r="M2" s="23" t="s">
        <v>15</v>
      </c>
      <c r="N2" s="24" t="s">
        <v>16</v>
      </c>
      <c r="O2" s="22" t="s">
        <v>12</v>
      </c>
      <c r="P2" s="22" t="s">
        <v>17</v>
      </c>
      <c r="Q2" s="22" t="s">
        <v>14</v>
      </c>
      <c r="R2" s="22" t="s">
        <v>15</v>
      </c>
      <c r="S2" s="22" t="s">
        <v>16</v>
      </c>
      <c r="T2" s="22" t="s">
        <v>18</v>
      </c>
      <c r="U2" s="22" t="s">
        <v>19</v>
      </c>
      <c r="V2" s="22" t="s">
        <v>20</v>
      </c>
    </row>
    <row r="3" spans="1:22" ht="45" customHeight="1">
      <c r="A3" s="24"/>
      <c r="B3" s="24"/>
      <c r="C3" s="24"/>
      <c r="D3" s="24"/>
      <c r="E3" s="24"/>
      <c r="F3" s="24"/>
      <c r="G3" s="24"/>
      <c r="H3" s="32" t="s">
        <v>21</v>
      </c>
      <c r="I3" s="24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</row>
    <row r="4" spans="1:22" ht="45" customHeight="1">
      <c r="A4" s="3">
        <v>1</v>
      </c>
      <c r="B4" s="3" t="s">
        <v>22</v>
      </c>
      <c r="C4" s="3" t="s">
        <v>27</v>
      </c>
      <c r="D4" s="3" t="s">
        <v>28</v>
      </c>
      <c r="E4" s="3" t="s">
        <v>29</v>
      </c>
      <c r="F4" s="3">
        <v>0</v>
      </c>
      <c r="G4" s="3" t="s">
        <v>211</v>
      </c>
      <c r="H4" s="33" t="s">
        <v>30</v>
      </c>
      <c r="I4" s="3"/>
      <c r="J4" s="5">
        <f>SUM(K4:N4)</f>
        <v>1207700</v>
      </c>
      <c r="K4" s="6">
        <v>1000000</v>
      </c>
      <c r="L4" s="7">
        <v>207700</v>
      </c>
      <c r="M4" s="6"/>
      <c r="N4" s="3"/>
      <c r="O4" s="3"/>
      <c r="P4" s="3"/>
      <c r="Q4" s="3"/>
      <c r="R4" s="3"/>
      <c r="S4" s="3"/>
      <c r="T4" s="38">
        <v>6816</v>
      </c>
      <c r="U4" s="38">
        <v>1000</v>
      </c>
      <c r="V4" s="39">
        <f>SUM(T4:U4)</f>
        <v>7816</v>
      </c>
    </row>
    <row r="5" spans="1:22" ht="45" customHeight="1">
      <c r="A5" s="3">
        <v>2</v>
      </c>
      <c r="B5" s="3" t="s">
        <v>22</v>
      </c>
      <c r="C5" s="3" t="s">
        <v>23</v>
      </c>
      <c r="D5" s="3" t="s">
        <v>24</v>
      </c>
      <c r="E5" s="3" t="s">
        <v>25</v>
      </c>
      <c r="F5" s="3">
        <v>2</v>
      </c>
      <c r="G5" s="3" t="s">
        <v>210</v>
      </c>
      <c r="H5" s="33" t="s">
        <v>26</v>
      </c>
      <c r="I5" s="3"/>
      <c r="J5" s="5">
        <f aca="true" t="shared" si="0" ref="J5:J63">SUM(K5:N5)</f>
        <v>2606000</v>
      </c>
      <c r="K5" s="4">
        <v>1026000</v>
      </c>
      <c r="L5" s="4">
        <v>30000</v>
      </c>
      <c r="M5" s="4"/>
      <c r="N5" s="4">
        <v>1550000</v>
      </c>
      <c r="O5" s="3"/>
      <c r="P5" s="3"/>
      <c r="Q5" s="3"/>
      <c r="R5" s="3"/>
      <c r="S5" s="3"/>
      <c r="T5" s="39">
        <v>5154</v>
      </c>
      <c r="U5" s="39">
        <v>1250</v>
      </c>
      <c r="V5" s="39">
        <f>SUM(T5:U5)</f>
        <v>6404</v>
      </c>
    </row>
    <row r="6" spans="1:22" ht="45" customHeight="1">
      <c r="A6" s="3">
        <v>3</v>
      </c>
      <c r="B6" s="3" t="s">
        <v>22</v>
      </c>
      <c r="C6" s="3" t="s">
        <v>31</v>
      </c>
      <c r="D6" s="3" t="s">
        <v>32</v>
      </c>
      <c r="E6" s="8" t="s">
        <v>33</v>
      </c>
      <c r="F6" s="3">
        <v>2</v>
      </c>
      <c r="G6" s="3" t="s">
        <v>209</v>
      </c>
      <c r="H6" s="33" t="s">
        <v>34</v>
      </c>
      <c r="I6" s="3"/>
      <c r="J6" s="5">
        <f t="shared" si="0"/>
        <v>1359359</v>
      </c>
      <c r="K6" s="5">
        <v>1000000</v>
      </c>
      <c r="L6" s="7">
        <v>359359</v>
      </c>
      <c r="M6" s="6"/>
      <c r="N6" s="3"/>
      <c r="O6" s="3"/>
      <c r="P6" s="3"/>
      <c r="Q6" s="3"/>
      <c r="R6" s="3"/>
      <c r="S6" s="3"/>
      <c r="T6" s="38">
        <v>16125</v>
      </c>
      <c r="U6" s="38">
        <v>3500</v>
      </c>
      <c r="V6" s="39">
        <f>SUM(T6:U6)</f>
        <v>19625</v>
      </c>
    </row>
    <row r="7" spans="1:22" ht="45" customHeight="1">
      <c r="A7" s="24"/>
      <c r="B7" s="26"/>
      <c r="C7" s="27"/>
      <c r="D7" s="27"/>
      <c r="E7" s="27"/>
      <c r="F7" s="26"/>
      <c r="G7" s="24"/>
      <c r="H7" s="32" t="s">
        <v>35</v>
      </c>
      <c r="I7" s="26"/>
      <c r="J7" s="28"/>
      <c r="K7" s="28"/>
      <c r="L7" s="28"/>
      <c r="M7" s="29"/>
      <c r="N7" s="24"/>
      <c r="O7" s="24"/>
      <c r="P7" s="24"/>
      <c r="Q7" s="24"/>
      <c r="R7" s="24"/>
      <c r="S7" s="24"/>
      <c r="T7" s="40"/>
      <c r="U7" s="40"/>
      <c r="V7" s="40"/>
    </row>
    <row r="8" spans="1:22" ht="45" customHeight="1">
      <c r="A8" s="3">
        <v>4</v>
      </c>
      <c r="B8" s="3" t="s">
        <v>22</v>
      </c>
      <c r="C8" s="3" t="s">
        <v>27</v>
      </c>
      <c r="D8" s="3" t="s">
        <v>46</v>
      </c>
      <c r="E8" s="8" t="s">
        <v>47</v>
      </c>
      <c r="F8" s="3">
        <v>0</v>
      </c>
      <c r="G8" s="3" t="s">
        <v>48</v>
      </c>
      <c r="H8" s="33" t="s">
        <v>49</v>
      </c>
      <c r="I8" s="3"/>
      <c r="J8" s="5">
        <f t="shared" si="0"/>
        <v>2242520</v>
      </c>
      <c r="K8" s="6">
        <v>1035000</v>
      </c>
      <c r="L8" s="5">
        <v>800000</v>
      </c>
      <c r="M8" s="5">
        <v>407520</v>
      </c>
      <c r="N8" s="3"/>
      <c r="O8" s="3"/>
      <c r="P8" s="3"/>
      <c r="Q8" s="3"/>
      <c r="R8" s="3"/>
      <c r="S8" s="3"/>
      <c r="T8" s="38">
        <v>10200</v>
      </c>
      <c r="U8" s="38">
        <v>6113</v>
      </c>
      <c r="V8" s="39">
        <f aca="true" t="shared" si="1" ref="V8:V14">SUM(T8:U8)</f>
        <v>16313</v>
      </c>
    </row>
    <row r="9" spans="1:22" ht="45" customHeight="1">
      <c r="A9" s="3">
        <v>5</v>
      </c>
      <c r="B9" s="3" t="s">
        <v>22</v>
      </c>
      <c r="C9" s="3" t="s">
        <v>27</v>
      </c>
      <c r="D9" s="3" t="s">
        <v>50</v>
      </c>
      <c r="E9" s="8" t="s">
        <v>51</v>
      </c>
      <c r="F9" s="3">
        <v>0</v>
      </c>
      <c r="G9" s="3" t="s">
        <v>52</v>
      </c>
      <c r="H9" s="33" t="s">
        <v>53</v>
      </c>
      <c r="I9" s="3"/>
      <c r="J9" s="5">
        <f t="shared" si="0"/>
        <v>1415000</v>
      </c>
      <c r="K9" s="6">
        <v>1025000</v>
      </c>
      <c r="L9" s="5">
        <v>100000</v>
      </c>
      <c r="M9" s="5">
        <v>290000</v>
      </c>
      <c r="N9" s="3"/>
      <c r="O9" s="3"/>
      <c r="P9" s="3"/>
      <c r="Q9" s="3"/>
      <c r="R9" s="3"/>
      <c r="S9" s="3"/>
      <c r="T9" s="38">
        <v>6067</v>
      </c>
      <c r="U9" s="38">
        <v>2000</v>
      </c>
      <c r="V9" s="39">
        <f t="shared" si="1"/>
        <v>8067</v>
      </c>
    </row>
    <row r="10" spans="1:22" ht="45" customHeight="1">
      <c r="A10" s="3">
        <v>6</v>
      </c>
      <c r="B10" s="3" t="s">
        <v>22</v>
      </c>
      <c r="C10" s="3" t="s">
        <v>27</v>
      </c>
      <c r="D10" s="3" t="s">
        <v>54</v>
      </c>
      <c r="E10" s="11" t="s">
        <v>55</v>
      </c>
      <c r="F10" s="3">
        <v>2</v>
      </c>
      <c r="G10" s="3" t="s">
        <v>207</v>
      </c>
      <c r="H10" s="33" t="s">
        <v>223</v>
      </c>
      <c r="I10" s="3"/>
      <c r="J10" s="5">
        <f t="shared" si="0"/>
        <v>2525000</v>
      </c>
      <c r="K10" s="6">
        <v>1025000</v>
      </c>
      <c r="L10" s="5">
        <v>1100000</v>
      </c>
      <c r="M10" s="5">
        <v>400000</v>
      </c>
      <c r="N10" s="3"/>
      <c r="O10" s="3"/>
      <c r="P10" s="3"/>
      <c r="Q10" s="3"/>
      <c r="R10" s="3"/>
      <c r="S10" s="3"/>
      <c r="T10" s="38">
        <v>3800</v>
      </c>
      <c r="U10" s="38">
        <v>300</v>
      </c>
      <c r="V10" s="39">
        <f t="shared" si="1"/>
        <v>4100</v>
      </c>
    </row>
    <row r="11" spans="1:22" ht="45" customHeight="1">
      <c r="A11" s="3">
        <v>7</v>
      </c>
      <c r="B11" s="3" t="s">
        <v>22</v>
      </c>
      <c r="C11" s="3" t="s">
        <v>27</v>
      </c>
      <c r="D11" s="3" t="s">
        <v>56</v>
      </c>
      <c r="E11" s="12" t="s">
        <v>57</v>
      </c>
      <c r="F11" s="3">
        <v>2</v>
      </c>
      <c r="G11" s="3" t="s">
        <v>208</v>
      </c>
      <c r="H11" s="33" t="s">
        <v>58</v>
      </c>
      <c r="I11" s="3"/>
      <c r="J11" s="5">
        <f t="shared" si="0"/>
        <v>1753050</v>
      </c>
      <c r="K11" s="6">
        <v>1035000</v>
      </c>
      <c r="L11" s="5">
        <v>590050</v>
      </c>
      <c r="M11" s="5">
        <v>128000</v>
      </c>
      <c r="N11" s="3"/>
      <c r="O11" s="3"/>
      <c r="P11" s="3"/>
      <c r="Q11" s="3"/>
      <c r="R11" s="3"/>
      <c r="S11" s="3"/>
      <c r="T11" s="38">
        <v>2500</v>
      </c>
      <c r="U11" s="38">
        <v>500</v>
      </c>
      <c r="V11" s="39">
        <f t="shared" si="1"/>
        <v>3000</v>
      </c>
    </row>
    <row r="12" spans="1:22" ht="45" customHeight="1">
      <c r="A12" s="3">
        <v>8</v>
      </c>
      <c r="B12" s="3" t="s">
        <v>22</v>
      </c>
      <c r="C12" s="3" t="s">
        <v>23</v>
      </c>
      <c r="D12" s="3" t="s">
        <v>36</v>
      </c>
      <c r="E12" s="8" t="s">
        <v>37</v>
      </c>
      <c r="F12" s="3">
        <v>0</v>
      </c>
      <c r="G12" s="3" t="s">
        <v>38</v>
      </c>
      <c r="H12" s="33" t="s">
        <v>34</v>
      </c>
      <c r="I12" s="3"/>
      <c r="J12" s="5">
        <f t="shared" si="0"/>
        <v>1430000</v>
      </c>
      <c r="K12" s="6">
        <v>1025000</v>
      </c>
      <c r="L12" s="4">
        <v>405000</v>
      </c>
      <c r="M12" s="4"/>
      <c r="N12" s="3"/>
      <c r="O12" s="3"/>
      <c r="P12" s="3"/>
      <c r="Q12" s="3"/>
      <c r="R12" s="3"/>
      <c r="S12" s="3"/>
      <c r="T12" s="39">
        <v>6544</v>
      </c>
      <c r="U12" s="39">
        <v>2500</v>
      </c>
      <c r="V12" s="39">
        <f t="shared" si="1"/>
        <v>9044</v>
      </c>
    </row>
    <row r="13" spans="1:22" ht="45" customHeight="1">
      <c r="A13" s="3">
        <v>9</v>
      </c>
      <c r="B13" s="3" t="s">
        <v>22</v>
      </c>
      <c r="C13" s="3" t="s">
        <v>23</v>
      </c>
      <c r="D13" s="3" t="s">
        <v>39</v>
      </c>
      <c r="E13" s="10" t="s">
        <v>40</v>
      </c>
      <c r="F13" s="3">
        <v>2</v>
      </c>
      <c r="G13" s="3" t="s">
        <v>41</v>
      </c>
      <c r="H13" s="33" t="s">
        <v>225</v>
      </c>
      <c r="I13" s="3"/>
      <c r="J13" s="5">
        <f t="shared" si="0"/>
        <v>1664646</v>
      </c>
      <c r="K13" s="5">
        <v>1035000</v>
      </c>
      <c r="L13" s="5">
        <v>619646</v>
      </c>
      <c r="M13" s="6">
        <v>10000</v>
      </c>
      <c r="N13" s="3"/>
      <c r="O13" s="3"/>
      <c r="P13" s="3"/>
      <c r="Q13" s="3"/>
      <c r="R13" s="3"/>
      <c r="S13" s="3"/>
      <c r="T13" s="38">
        <v>500</v>
      </c>
      <c r="U13" s="38">
        <v>850</v>
      </c>
      <c r="V13" s="39">
        <f t="shared" si="1"/>
        <v>1350</v>
      </c>
    </row>
    <row r="14" spans="1:22" ht="45" customHeight="1">
      <c r="A14" s="3">
        <v>10</v>
      </c>
      <c r="B14" s="3" t="s">
        <v>22</v>
      </c>
      <c r="C14" s="3" t="s">
        <v>23</v>
      </c>
      <c r="D14" s="3" t="s">
        <v>42</v>
      </c>
      <c r="E14" s="8" t="s">
        <v>43</v>
      </c>
      <c r="F14" s="3">
        <v>0</v>
      </c>
      <c r="G14" s="3" t="s">
        <v>44</v>
      </c>
      <c r="H14" s="33" t="s">
        <v>45</v>
      </c>
      <c r="I14" s="3"/>
      <c r="J14" s="5">
        <f t="shared" si="0"/>
        <v>1208892</v>
      </c>
      <c r="K14" s="6">
        <v>1072400</v>
      </c>
      <c r="L14" s="4">
        <v>136492</v>
      </c>
      <c r="M14" s="4"/>
      <c r="N14" s="3"/>
      <c r="O14" s="3"/>
      <c r="P14" s="3"/>
      <c r="Q14" s="3"/>
      <c r="R14" s="3"/>
      <c r="S14" s="3"/>
      <c r="T14" s="39">
        <v>4635</v>
      </c>
      <c r="U14" s="39">
        <v>952</v>
      </c>
      <c r="V14" s="39">
        <f t="shared" si="1"/>
        <v>5587</v>
      </c>
    </row>
    <row r="15" spans="1:22" ht="45" customHeight="1">
      <c r="A15" s="30"/>
      <c r="B15" s="30"/>
      <c r="C15" s="30"/>
      <c r="D15" s="30"/>
      <c r="E15" s="30"/>
      <c r="F15" s="30"/>
      <c r="G15" s="25"/>
      <c r="H15" s="32" t="s">
        <v>206</v>
      </c>
      <c r="I15" s="30"/>
      <c r="J15" s="28"/>
      <c r="K15" s="28"/>
      <c r="L15" s="28"/>
      <c r="M15" s="28"/>
      <c r="N15" s="30"/>
      <c r="O15" s="30"/>
      <c r="P15" s="30"/>
      <c r="Q15" s="30"/>
      <c r="R15" s="30"/>
      <c r="S15" s="30"/>
      <c r="T15" s="41"/>
      <c r="U15" s="41"/>
      <c r="V15" s="41"/>
    </row>
    <row r="16" spans="1:22" ht="45" customHeight="1">
      <c r="A16" s="11">
        <v>11</v>
      </c>
      <c r="B16" s="11" t="s">
        <v>63</v>
      </c>
      <c r="C16" s="11" t="s">
        <v>27</v>
      </c>
      <c r="D16" s="11" t="s">
        <v>75</v>
      </c>
      <c r="E16" s="11" t="s">
        <v>76</v>
      </c>
      <c r="F16" s="11">
        <v>0</v>
      </c>
      <c r="G16" s="11" t="s">
        <v>212</v>
      </c>
      <c r="H16" s="34" t="s">
        <v>77</v>
      </c>
      <c r="I16" s="11" t="s">
        <v>78</v>
      </c>
      <c r="J16" s="5">
        <f t="shared" si="0"/>
        <v>1404972</v>
      </c>
      <c r="K16" s="9">
        <v>1000000</v>
      </c>
      <c r="L16" s="9">
        <v>404972</v>
      </c>
      <c r="M16" s="9"/>
      <c r="N16" s="11"/>
      <c r="O16" s="11">
        <v>1443819</v>
      </c>
      <c r="P16" s="14">
        <v>1000000</v>
      </c>
      <c r="Q16" s="14">
        <v>193819</v>
      </c>
      <c r="R16" s="14">
        <v>250000</v>
      </c>
      <c r="S16" s="11"/>
      <c r="T16" s="42">
        <v>2500</v>
      </c>
      <c r="U16" s="42">
        <v>1000</v>
      </c>
      <c r="V16" s="39">
        <f aca="true" t="shared" si="2" ref="V16:V63">SUM(T16:U16)</f>
        <v>3500</v>
      </c>
    </row>
    <row r="17" spans="1:22" ht="45" customHeight="1">
      <c r="A17" s="11">
        <v>12</v>
      </c>
      <c r="B17" s="11" t="s">
        <v>22</v>
      </c>
      <c r="C17" s="11" t="s">
        <v>27</v>
      </c>
      <c r="D17" s="11" t="s">
        <v>79</v>
      </c>
      <c r="E17" s="11" t="s">
        <v>80</v>
      </c>
      <c r="F17" s="11">
        <v>0</v>
      </c>
      <c r="G17" s="11" t="s">
        <v>213</v>
      </c>
      <c r="H17" s="34" t="s">
        <v>226</v>
      </c>
      <c r="I17" s="11" t="s">
        <v>81</v>
      </c>
      <c r="J17" s="5">
        <f t="shared" si="0"/>
        <v>1425370</v>
      </c>
      <c r="K17" s="9">
        <v>1000000</v>
      </c>
      <c r="L17" s="9">
        <v>100000</v>
      </c>
      <c r="M17" s="9">
        <v>325370</v>
      </c>
      <c r="N17" s="11"/>
      <c r="O17" s="11">
        <v>6602716</v>
      </c>
      <c r="P17" s="11">
        <v>1000000</v>
      </c>
      <c r="Q17" s="11">
        <v>2452716</v>
      </c>
      <c r="R17" s="11">
        <v>450000</v>
      </c>
      <c r="S17" s="11">
        <v>2700000</v>
      </c>
      <c r="T17" s="42">
        <v>105</v>
      </c>
      <c r="U17" s="42">
        <v>400</v>
      </c>
      <c r="V17" s="39">
        <f t="shared" si="2"/>
        <v>505</v>
      </c>
    </row>
    <row r="18" spans="1:22" ht="45" customHeight="1">
      <c r="A18" s="11">
        <v>13</v>
      </c>
      <c r="B18" s="11" t="s">
        <v>22</v>
      </c>
      <c r="C18" s="11" t="s">
        <v>27</v>
      </c>
      <c r="D18" s="11" t="s">
        <v>82</v>
      </c>
      <c r="E18" s="11" t="s">
        <v>83</v>
      </c>
      <c r="F18" s="11">
        <v>0</v>
      </c>
      <c r="G18" s="11" t="s">
        <v>214</v>
      </c>
      <c r="H18" s="34" t="s">
        <v>84</v>
      </c>
      <c r="I18" s="11" t="s">
        <v>62</v>
      </c>
      <c r="J18" s="5">
        <f t="shared" si="0"/>
        <v>1200000</v>
      </c>
      <c r="K18" s="9">
        <v>1000000</v>
      </c>
      <c r="L18" s="9">
        <v>100000</v>
      </c>
      <c r="M18" s="9">
        <v>100000</v>
      </c>
      <c r="N18" s="11"/>
      <c r="O18" s="11">
        <v>1187000</v>
      </c>
      <c r="P18" s="11">
        <v>1000000</v>
      </c>
      <c r="Q18" s="11">
        <v>187000</v>
      </c>
      <c r="R18" s="11"/>
      <c r="S18" s="11"/>
      <c r="T18" s="42">
        <v>3093</v>
      </c>
      <c r="U18" s="42">
        <v>20298</v>
      </c>
      <c r="V18" s="39">
        <f t="shared" si="2"/>
        <v>23391</v>
      </c>
    </row>
    <row r="19" spans="1:22" ht="45" customHeight="1">
      <c r="A19" s="11">
        <v>14</v>
      </c>
      <c r="B19" s="11" t="s">
        <v>63</v>
      </c>
      <c r="C19" s="11" t="s">
        <v>27</v>
      </c>
      <c r="D19" s="11" t="s">
        <v>85</v>
      </c>
      <c r="E19" s="11" t="s">
        <v>86</v>
      </c>
      <c r="F19" s="11">
        <v>1</v>
      </c>
      <c r="G19" s="11" t="s">
        <v>215</v>
      </c>
      <c r="H19" s="34" t="s">
        <v>224</v>
      </c>
      <c r="I19" s="11" t="s">
        <v>81</v>
      </c>
      <c r="J19" s="5">
        <f t="shared" si="0"/>
        <v>1126441</v>
      </c>
      <c r="K19" s="9">
        <v>1000000</v>
      </c>
      <c r="L19" s="9">
        <v>82000</v>
      </c>
      <c r="M19" s="9">
        <v>44441</v>
      </c>
      <c r="N19" s="11"/>
      <c r="O19" s="11"/>
      <c r="P19" s="11"/>
      <c r="Q19" s="11"/>
      <c r="R19" s="11"/>
      <c r="S19" s="11"/>
      <c r="T19" s="42">
        <v>53</v>
      </c>
      <c r="U19" s="42">
        <v>90</v>
      </c>
      <c r="V19" s="39">
        <f t="shared" si="2"/>
        <v>143</v>
      </c>
    </row>
    <row r="20" spans="1:22" ht="45" customHeight="1">
      <c r="A20" s="11">
        <v>15</v>
      </c>
      <c r="B20" s="11" t="s">
        <v>63</v>
      </c>
      <c r="C20" s="11" t="s">
        <v>27</v>
      </c>
      <c r="D20" s="10" t="s">
        <v>122</v>
      </c>
      <c r="E20" s="10" t="s">
        <v>123</v>
      </c>
      <c r="F20" s="10">
        <v>2</v>
      </c>
      <c r="G20" s="10" t="s">
        <v>124</v>
      </c>
      <c r="H20" s="35" t="s">
        <v>227</v>
      </c>
      <c r="I20" s="10" t="s">
        <v>114</v>
      </c>
      <c r="J20" s="5">
        <f t="shared" si="0"/>
        <v>1760000</v>
      </c>
      <c r="K20" s="9">
        <v>1000000</v>
      </c>
      <c r="L20" s="4">
        <v>100000</v>
      </c>
      <c r="M20" s="4">
        <v>660000</v>
      </c>
      <c r="N20" s="11"/>
      <c r="O20" s="11"/>
      <c r="P20" s="11"/>
      <c r="Q20" s="11"/>
      <c r="R20" s="11"/>
      <c r="S20" s="11"/>
      <c r="T20" s="42">
        <v>780</v>
      </c>
      <c r="U20" s="42">
        <v>500</v>
      </c>
      <c r="V20" s="39">
        <f t="shared" si="2"/>
        <v>1280</v>
      </c>
    </row>
    <row r="21" spans="1:22" ht="45" customHeight="1">
      <c r="A21" s="11">
        <v>16</v>
      </c>
      <c r="B21" s="11" t="s">
        <v>63</v>
      </c>
      <c r="C21" s="11" t="s">
        <v>27</v>
      </c>
      <c r="D21" s="10" t="s">
        <v>125</v>
      </c>
      <c r="E21" s="11" t="s">
        <v>126</v>
      </c>
      <c r="F21" s="11">
        <v>0</v>
      </c>
      <c r="G21" s="3" t="s">
        <v>127</v>
      </c>
      <c r="H21" s="33" t="s">
        <v>228</v>
      </c>
      <c r="I21" s="3" t="s">
        <v>114</v>
      </c>
      <c r="J21" s="5">
        <f t="shared" si="0"/>
        <v>1859340</v>
      </c>
      <c r="K21" s="9">
        <v>1000000</v>
      </c>
      <c r="L21" s="4">
        <v>20000</v>
      </c>
      <c r="M21" s="4">
        <v>839340</v>
      </c>
      <c r="N21" s="11"/>
      <c r="O21" s="14">
        <v>1223626</v>
      </c>
      <c r="P21" s="14">
        <v>1000000</v>
      </c>
      <c r="Q21" s="14">
        <v>123626</v>
      </c>
      <c r="R21" s="14">
        <v>100000</v>
      </c>
      <c r="S21" s="11"/>
      <c r="T21" s="42">
        <v>760</v>
      </c>
      <c r="U21" s="42">
        <v>240</v>
      </c>
      <c r="V21" s="39">
        <f t="shared" si="2"/>
        <v>1000</v>
      </c>
    </row>
    <row r="22" spans="1:22" ht="45" customHeight="1">
      <c r="A22" s="11">
        <v>17</v>
      </c>
      <c r="B22" s="11" t="s">
        <v>63</v>
      </c>
      <c r="C22" s="11" t="s">
        <v>27</v>
      </c>
      <c r="D22" s="10" t="s">
        <v>125</v>
      </c>
      <c r="E22" s="11" t="s">
        <v>128</v>
      </c>
      <c r="F22" s="10">
        <v>2</v>
      </c>
      <c r="G22" s="11" t="s">
        <v>129</v>
      </c>
      <c r="H22" s="34" t="s">
        <v>229</v>
      </c>
      <c r="I22" s="11" t="s">
        <v>62</v>
      </c>
      <c r="J22" s="5">
        <f t="shared" si="0"/>
        <v>1265000</v>
      </c>
      <c r="K22" s="9">
        <v>1000000</v>
      </c>
      <c r="L22" s="9">
        <v>215000</v>
      </c>
      <c r="M22" s="9">
        <v>50000</v>
      </c>
      <c r="N22" s="11"/>
      <c r="O22" s="11"/>
      <c r="P22" s="11"/>
      <c r="Q22" s="11"/>
      <c r="R22" s="11"/>
      <c r="S22" s="11"/>
      <c r="T22" s="42">
        <v>8450</v>
      </c>
      <c r="U22" s="42">
        <v>2500</v>
      </c>
      <c r="V22" s="39">
        <f t="shared" si="2"/>
        <v>10950</v>
      </c>
    </row>
    <row r="23" spans="1:22" ht="45" customHeight="1">
      <c r="A23" s="11">
        <v>18</v>
      </c>
      <c r="B23" s="11" t="s">
        <v>63</v>
      </c>
      <c r="C23" s="11" t="s">
        <v>27</v>
      </c>
      <c r="D23" s="11" t="s">
        <v>75</v>
      </c>
      <c r="E23" s="11" t="s">
        <v>130</v>
      </c>
      <c r="F23" s="10">
        <v>0</v>
      </c>
      <c r="G23" s="11" t="s">
        <v>131</v>
      </c>
      <c r="H23" s="34" t="s">
        <v>61</v>
      </c>
      <c r="I23" s="11" t="s">
        <v>62</v>
      </c>
      <c r="J23" s="5">
        <f t="shared" si="0"/>
        <v>1995000</v>
      </c>
      <c r="K23" s="9">
        <v>1000000</v>
      </c>
      <c r="L23" s="9">
        <v>115000</v>
      </c>
      <c r="M23" s="9"/>
      <c r="N23" s="14">
        <v>880000</v>
      </c>
      <c r="O23" s="14">
        <v>2218000</v>
      </c>
      <c r="P23" s="14">
        <v>1000000</v>
      </c>
      <c r="Q23" s="14">
        <v>115000</v>
      </c>
      <c r="R23" s="14"/>
      <c r="S23" s="14">
        <v>1118000</v>
      </c>
      <c r="T23" s="42">
        <v>6100</v>
      </c>
      <c r="U23" s="42">
        <v>1200</v>
      </c>
      <c r="V23" s="39">
        <f t="shared" si="2"/>
        <v>7300</v>
      </c>
    </row>
    <row r="24" spans="1:22" ht="48.75" customHeight="1">
      <c r="A24" s="11">
        <v>19</v>
      </c>
      <c r="B24" s="11" t="s">
        <v>22</v>
      </c>
      <c r="C24" s="11" t="s">
        <v>27</v>
      </c>
      <c r="D24" s="11" t="s">
        <v>132</v>
      </c>
      <c r="E24" s="11" t="s">
        <v>55</v>
      </c>
      <c r="F24" s="10">
        <v>2</v>
      </c>
      <c r="G24" s="11" t="s">
        <v>247</v>
      </c>
      <c r="H24" s="34" t="s">
        <v>248</v>
      </c>
      <c r="I24" s="11" t="s">
        <v>90</v>
      </c>
      <c r="J24" s="5">
        <f t="shared" si="0"/>
        <v>2885540</v>
      </c>
      <c r="K24" s="9">
        <v>1000000</v>
      </c>
      <c r="L24" s="9">
        <v>1696986</v>
      </c>
      <c r="M24" s="9">
        <v>188554</v>
      </c>
      <c r="N24" s="11"/>
      <c r="O24" s="11"/>
      <c r="P24" s="11"/>
      <c r="Q24" s="11"/>
      <c r="R24" s="11"/>
      <c r="S24" s="11"/>
      <c r="T24" s="42">
        <v>1000</v>
      </c>
      <c r="U24" s="42">
        <v>200</v>
      </c>
      <c r="V24" s="39">
        <f t="shared" si="2"/>
        <v>1200</v>
      </c>
    </row>
    <row r="25" spans="1:22" ht="45" customHeight="1">
      <c r="A25" s="11">
        <v>20</v>
      </c>
      <c r="B25" s="11" t="s">
        <v>63</v>
      </c>
      <c r="C25" s="11" t="s">
        <v>27</v>
      </c>
      <c r="D25" s="11" t="s">
        <v>132</v>
      </c>
      <c r="E25" s="11" t="s">
        <v>133</v>
      </c>
      <c r="F25" s="11">
        <v>0</v>
      </c>
      <c r="G25" s="11" t="s">
        <v>134</v>
      </c>
      <c r="H25" s="34" t="s">
        <v>230</v>
      </c>
      <c r="I25" s="11" t="s">
        <v>90</v>
      </c>
      <c r="J25" s="5">
        <f t="shared" si="0"/>
        <v>1715691</v>
      </c>
      <c r="K25" s="9">
        <v>1000000</v>
      </c>
      <c r="L25" s="9">
        <v>705234</v>
      </c>
      <c r="M25" s="9">
        <v>10457</v>
      </c>
      <c r="N25" s="11"/>
      <c r="O25" s="14">
        <v>1311949</v>
      </c>
      <c r="P25" s="14">
        <v>1000000</v>
      </c>
      <c r="Q25" s="11">
        <v>257321</v>
      </c>
      <c r="R25" s="11">
        <v>54628</v>
      </c>
      <c r="S25" s="11"/>
      <c r="T25" s="42">
        <v>1700</v>
      </c>
      <c r="U25" s="42">
        <v>5000</v>
      </c>
      <c r="V25" s="39">
        <f t="shared" si="2"/>
        <v>6700</v>
      </c>
    </row>
    <row r="26" spans="1:22" ht="45" customHeight="1">
      <c r="A26" s="11">
        <v>21</v>
      </c>
      <c r="B26" s="11" t="s">
        <v>63</v>
      </c>
      <c r="C26" s="11" t="s">
        <v>27</v>
      </c>
      <c r="D26" s="11" t="s">
        <v>135</v>
      </c>
      <c r="E26" s="11" t="s">
        <v>136</v>
      </c>
      <c r="F26" s="10">
        <v>2</v>
      </c>
      <c r="G26" s="11" t="s">
        <v>216</v>
      </c>
      <c r="H26" s="34" t="s">
        <v>231</v>
      </c>
      <c r="I26" s="11" t="s">
        <v>62</v>
      </c>
      <c r="J26" s="5">
        <f t="shared" si="0"/>
        <v>1488500</v>
      </c>
      <c r="K26" s="9">
        <v>1000000</v>
      </c>
      <c r="L26" s="9">
        <v>481600</v>
      </c>
      <c r="M26" s="9">
        <v>6900</v>
      </c>
      <c r="N26" s="11"/>
      <c r="O26" s="11"/>
      <c r="P26" s="11"/>
      <c r="Q26" s="11"/>
      <c r="R26" s="11"/>
      <c r="S26" s="11"/>
      <c r="T26" s="42">
        <v>12957</v>
      </c>
      <c r="U26" s="42">
        <v>6700</v>
      </c>
      <c r="V26" s="39">
        <f t="shared" si="2"/>
        <v>19657</v>
      </c>
    </row>
    <row r="27" spans="1:22" ht="45" customHeight="1">
      <c r="A27" s="11">
        <v>22</v>
      </c>
      <c r="B27" s="11" t="s">
        <v>63</v>
      </c>
      <c r="C27" s="11" t="s">
        <v>27</v>
      </c>
      <c r="D27" s="11" t="s">
        <v>135</v>
      </c>
      <c r="E27" s="10" t="s">
        <v>137</v>
      </c>
      <c r="F27" s="10">
        <v>0</v>
      </c>
      <c r="G27" s="11" t="s">
        <v>138</v>
      </c>
      <c r="H27" s="34" t="s">
        <v>231</v>
      </c>
      <c r="I27" s="11" t="s">
        <v>62</v>
      </c>
      <c r="J27" s="5">
        <f t="shared" si="0"/>
        <v>2596110</v>
      </c>
      <c r="K27" s="9">
        <v>1000000</v>
      </c>
      <c r="L27" s="9">
        <v>1580010</v>
      </c>
      <c r="M27" s="9">
        <v>16100</v>
      </c>
      <c r="N27" s="11"/>
      <c r="O27" s="14">
        <v>1924350</v>
      </c>
      <c r="P27" s="14">
        <v>1000000</v>
      </c>
      <c r="Q27" s="14">
        <v>16100</v>
      </c>
      <c r="R27" s="14">
        <v>908250</v>
      </c>
      <c r="S27" s="11"/>
      <c r="T27" s="42">
        <v>36386</v>
      </c>
      <c r="U27" s="42">
        <v>10000</v>
      </c>
      <c r="V27" s="39">
        <f t="shared" si="2"/>
        <v>46386</v>
      </c>
    </row>
    <row r="28" spans="1:22" ht="45" customHeight="1">
      <c r="A28" s="11">
        <v>23</v>
      </c>
      <c r="B28" s="11" t="s">
        <v>63</v>
      </c>
      <c r="C28" s="11" t="s">
        <v>27</v>
      </c>
      <c r="D28" s="10" t="s">
        <v>139</v>
      </c>
      <c r="E28" s="10" t="s">
        <v>140</v>
      </c>
      <c r="F28" s="10">
        <v>1</v>
      </c>
      <c r="G28" s="11" t="s">
        <v>141</v>
      </c>
      <c r="H28" s="34" t="s">
        <v>232</v>
      </c>
      <c r="I28" s="11" t="s">
        <v>78</v>
      </c>
      <c r="J28" s="5">
        <f t="shared" si="0"/>
        <v>1578251</v>
      </c>
      <c r="K28" s="9">
        <v>1000000</v>
      </c>
      <c r="L28" s="9">
        <v>528241</v>
      </c>
      <c r="M28" s="9">
        <v>50010</v>
      </c>
      <c r="N28" s="11"/>
      <c r="O28" s="11">
        <v>1635921</v>
      </c>
      <c r="P28" s="14">
        <v>1000000</v>
      </c>
      <c r="Q28" s="11">
        <v>534040</v>
      </c>
      <c r="R28" s="11">
        <v>101881</v>
      </c>
      <c r="S28" s="11"/>
      <c r="T28" s="42">
        <v>304</v>
      </c>
      <c r="U28" s="42">
        <v>1961</v>
      </c>
      <c r="V28" s="39">
        <f t="shared" si="2"/>
        <v>2265</v>
      </c>
    </row>
    <row r="29" spans="1:22" ht="45" customHeight="1">
      <c r="A29" s="11">
        <v>24</v>
      </c>
      <c r="B29" s="11" t="s">
        <v>63</v>
      </c>
      <c r="C29" s="11" t="s">
        <v>27</v>
      </c>
      <c r="D29" s="10" t="s">
        <v>82</v>
      </c>
      <c r="E29" s="10" t="s">
        <v>142</v>
      </c>
      <c r="F29" s="10">
        <v>1</v>
      </c>
      <c r="G29" s="11" t="s">
        <v>143</v>
      </c>
      <c r="H29" s="34" t="s">
        <v>233</v>
      </c>
      <c r="I29" s="11" t="s">
        <v>78</v>
      </c>
      <c r="J29" s="5">
        <f t="shared" si="0"/>
        <v>1350000</v>
      </c>
      <c r="K29" s="9">
        <v>1000000</v>
      </c>
      <c r="L29" s="9">
        <v>250000</v>
      </c>
      <c r="M29" s="9">
        <v>100000</v>
      </c>
      <c r="N29" s="11"/>
      <c r="O29" s="11">
        <v>1350000</v>
      </c>
      <c r="P29" s="11">
        <v>1000000</v>
      </c>
      <c r="Q29" s="11">
        <v>250000</v>
      </c>
      <c r="R29" s="11">
        <v>10000</v>
      </c>
      <c r="S29" s="11"/>
      <c r="T29" s="42">
        <v>1090</v>
      </c>
      <c r="U29" s="42">
        <v>24000</v>
      </c>
      <c r="V29" s="39">
        <f t="shared" si="2"/>
        <v>25090</v>
      </c>
    </row>
    <row r="30" spans="1:22" ht="45" customHeight="1">
      <c r="A30" s="11">
        <v>25</v>
      </c>
      <c r="B30" s="11" t="s">
        <v>22</v>
      </c>
      <c r="C30" s="11" t="s">
        <v>27</v>
      </c>
      <c r="D30" s="11" t="s">
        <v>144</v>
      </c>
      <c r="E30" s="11" t="s">
        <v>145</v>
      </c>
      <c r="F30" s="11">
        <v>1</v>
      </c>
      <c r="G30" s="11" t="s">
        <v>146</v>
      </c>
      <c r="H30" s="34" t="s">
        <v>147</v>
      </c>
      <c r="I30" s="11" t="s">
        <v>148</v>
      </c>
      <c r="J30" s="5">
        <f t="shared" si="0"/>
        <v>1339843</v>
      </c>
      <c r="K30" s="9">
        <v>1000000</v>
      </c>
      <c r="L30" s="9">
        <v>100000</v>
      </c>
      <c r="M30" s="9">
        <v>239843</v>
      </c>
      <c r="N30" s="11"/>
      <c r="O30" s="11"/>
      <c r="P30" s="11"/>
      <c r="Q30" s="11"/>
      <c r="R30" s="11"/>
      <c r="S30" s="11"/>
      <c r="T30" s="42">
        <v>1800</v>
      </c>
      <c r="U30" s="42">
        <v>1500</v>
      </c>
      <c r="V30" s="39">
        <f t="shared" si="2"/>
        <v>3300</v>
      </c>
    </row>
    <row r="31" spans="1:22" ht="45" customHeight="1">
      <c r="A31" s="11">
        <v>26</v>
      </c>
      <c r="B31" s="11" t="s">
        <v>22</v>
      </c>
      <c r="C31" s="11" t="s">
        <v>27</v>
      </c>
      <c r="D31" s="11" t="s">
        <v>149</v>
      </c>
      <c r="E31" s="11" t="s">
        <v>150</v>
      </c>
      <c r="F31" s="10">
        <v>0</v>
      </c>
      <c r="G31" s="11" t="s">
        <v>151</v>
      </c>
      <c r="H31" s="34" t="s">
        <v>152</v>
      </c>
      <c r="I31" s="11" t="s">
        <v>62</v>
      </c>
      <c r="J31" s="5">
        <f t="shared" si="0"/>
        <v>1500000</v>
      </c>
      <c r="K31" s="9">
        <v>1000000</v>
      </c>
      <c r="L31" s="9">
        <v>300000</v>
      </c>
      <c r="M31" s="9">
        <v>60000</v>
      </c>
      <c r="N31" s="11">
        <v>140000</v>
      </c>
      <c r="O31" s="11">
        <v>1281015</v>
      </c>
      <c r="P31" s="14">
        <v>1000000</v>
      </c>
      <c r="Q31" s="11">
        <v>281015</v>
      </c>
      <c r="R31" s="11"/>
      <c r="S31" s="11"/>
      <c r="T31" s="42">
        <v>3900</v>
      </c>
      <c r="U31" s="42"/>
      <c r="V31" s="39">
        <f t="shared" si="2"/>
        <v>3900</v>
      </c>
    </row>
    <row r="32" spans="1:22" ht="45" customHeight="1">
      <c r="A32" s="11">
        <v>27</v>
      </c>
      <c r="B32" s="11" t="s">
        <v>63</v>
      </c>
      <c r="C32" s="11" t="s">
        <v>27</v>
      </c>
      <c r="D32" s="11" t="s">
        <v>153</v>
      </c>
      <c r="E32" s="11" t="s">
        <v>154</v>
      </c>
      <c r="F32" s="11">
        <v>1</v>
      </c>
      <c r="G32" s="11" t="s">
        <v>217</v>
      </c>
      <c r="H32" s="34" t="s">
        <v>155</v>
      </c>
      <c r="I32" s="11" t="s">
        <v>118</v>
      </c>
      <c r="J32" s="5">
        <f t="shared" si="0"/>
        <v>1410000</v>
      </c>
      <c r="K32" s="9">
        <v>1000000</v>
      </c>
      <c r="L32" s="9"/>
      <c r="M32" s="9">
        <v>410000</v>
      </c>
      <c r="N32" s="11"/>
      <c r="O32" s="11"/>
      <c r="P32" s="11"/>
      <c r="Q32" s="11"/>
      <c r="R32" s="11"/>
      <c r="S32" s="11"/>
      <c r="T32" s="42">
        <v>195</v>
      </c>
      <c r="U32" s="42">
        <v>91</v>
      </c>
      <c r="V32" s="39">
        <f t="shared" si="2"/>
        <v>286</v>
      </c>
    </row>
    <row r="33" spans="1:22" ht="45" customHeight="1">
      <c r="A33" s="11">
        <v>28</v>
      </c>
      <c r="B33" s="11" t="s">
        <v>22</v>
      </c>
      <c r="C33" s="11" t="s">
        <v>27</v>
      </c>
      <c r="D33" s="10" t="s">
        <v>156</v>
      </c>
      <c r="E33" s="10" t="s">
        <v>157</v>
      </c>
      <c r="F33" s="10">
        <v>0</v>
      </c>
      <c r="G33" s="11" t="s">
        <v>158</v>
      </c>
      <c r="H33" s="34" t="s">
        <v>159</v>
      </c>
      <c r="I33" s="11" t="s">
        <v>160</v>
      </c>
      <c r="J33" s="5">
        <f t="shared" si="0"/>
        <v>1225000</v>
      </c>
      <c r="K33" s="9">
        <v>1000000</v>
      </c>
      <c r="L33" s="9">
        <v>150000</v>
      </c>
      <c r="M33" s="9"/>
      <c r="N33" s="14">
        <v>75000</v>
      </c>
      <c r="O33" s="14">
        <v>1100000</v>
      </c>
      <c r="P33" s="14">
        <v>1000000</v>
      </c>
      <c r="Q33" s="14">
        <v>100000</v>
      </c>
      <c r="R33" s="14"/>
      <c r="S33" s="14"/>
      <c r="T33" s="42">
        <v>6067</v>
      </c>
      <c r="U33" s="42">
        <v>1800</v>
      </c>
      <c r="V33" s="39">
        <f t="shared" si="2"/>
        <v>7867</v>
      </c>
    </row>
    <row r="34" spans="1:22" ht="45" customHeight="1">
      <c r="A34" s="11">
        <v>29</v>
      </c>
      <c r="B34" s="11" t="s">
        <v>63</v>
      </c>
      <c r="C34" s="11" t="s">
        <v>27</v>
      </c>
      <c r="D34" s="10" t="s">
        <v>156</v>
      </c>
      <c r="E34" s="10" t="s">
        <v>161</v>
      </c>
      <c r="F34" s="10">
        <v>2</v>
      </c>
      <c r="G34" s="11" t="s">
        <v>162</v>
      </c>
      <c r="H34" s="34" t="s">
        <v>93</v>
      </c>
      <c r="I34" s="11" t="s">
        <v>81</v>
      </c>
      <c r="J34" s="5">
        <f t="shared" si="0"/>
        <v>1235000</v>
      </c>
      <c r="K34" s="9">
        <v>1000000</v>
      </c>
      <c r="L34" s="9">
        <v>140000</v>
      </c>
      <c r="M34" s="9">
        <v>20000</v>
      </c>
      <c r="N34" s="14">
        <v>75000</v>
      </c>
      <c r="O34" s="14"/>
      <c r="P34" s="14"/>
      <c r="Q34" s="14"/>
      <c r="R34" s="14"/>
      <c r="S34" s="14"/>
      <c r="T34" s="42">
        <v>4057</v>
      </c>
      <c r="U34" s="42">
        <v>100</v>
      </c>
      <c r="V34" s="39">
        <f t="shared" si="2"/>
        <v>4157</v>
      </c>
    </row>
    <row r="35" spans="1:22" ht="45" customHeight="1">
      <c r="A35" s="11">
        <v>30</v>
      </c>
      <c r="B35" s="11" t="s">
        <v>63</v>
      </c>
      <c r="C35" s="11" t="s">
        <v>27</v>
      </c>
      <c r="D35" s="10" t="s">
        <v>156</v>
      </c>
      <c r="E35" s="10" t="s">
        <v>163</v>
      </c>
      <c r="F35" s="10" t="s">
        <v>102</v>
      </c>
      <c r="G35" s="11" t="s">
        <v>164</v>
      </c>
      <c r="H35" s="34" t="s">
        <v>165</v>
      </c>
      <c r="I35" s="11" t="s">
        <v>160</v>
      </c>
      <c r="J35" s="5">
        <f t="shared" si="0"/>
        <v>1098000</v>
      </c>
      <c r="K35" s="9">
        <v>1000000</v>
      </c>
      <c r="L35" s="4">
        <v>66000</v>
      </c>
      <c r="M35" s="4"/>
      <c r="N35" s="16">
        <v>32000</v>
      </c>
      <c r="O35" s="16"/>
      <c r="P35" s="16"/>
      <c r="Q35" s="16"/>
      <c r="R35" s="16"/>
      <c r="S35" s="16"/>
      <c r="T35" s="42">
        <v>1495</v>
      </c>
      <c r="U35" s="42">
        <v>5000</v>
      </c>
      <c r="V35" s="39">
        <f t="shared" si="2"/>
        <v>6495</v>
      </c>
    </row>
    <row r="36" spans="1:22" ht="45" customHeight="1">
      <c r="A36" s="11">
        <v>31</v>
      </c>
      <c r="B36" s="11" t="s">
        <v>22</v>
      </c>
      <c r="C36" s="11" t="s">
        <v>27</v>
      </c>
      <c r="D36" s="11" t="s">
        <v>122</v>
      </c>
      <c r="E36" s="11" t="s">
        <v>182</v>
      </c>
      <c r="F36" s="11">
        <v>0</v>
      </c>
      <c r="G36" s="11" t="s">
        <v>183</v>
      </c>
      <c r="H36" s="34" t="s">
        <v>173</v>
      </c>
      <c r="I36" s="11" t="s">
        <v>62</v>
      </c>
      <c r="J36" s="5">
        <f t="shared" si="0"/>
        <v>1275000</v>
      </c>
      <c r="K36" s="9">
        <v>1000000</v>
      </c>
      <c r="L36" s="9">
        <v>215000</v>
      </c>
      <c r="M36" s="9">
        <v>60000</v>
      </c>
      <c r="N36" s="19"/>
      <c r="O36" s="20">
        <v>1265000</v>
      </c>
      <c r="P36" s="20">
        <v>1000000</v>
      </c>
      <c r="Q36" s="20">
        <v>215000</v>
      </c>
      <c r="R36" s="20">
        <v>50000</v>
      </c>
      <c r="S36" s="19"/>
      <c r="T36" s="42">
        <v>12173</v>
      </c>
      <c r="U36" s="42">
        <v>500</v>
      </c>
      <c r="V36" s="39">
        <f t="shared" si="2"/>
        <v>12673</v>
      </c>
    </row>
    <row r="37" spans="1:22" ht="45" customHeight="1">
      <c r="A37" s="11">
        <v>32</v>
      </c>
      <c r="B37" s="11" t="s">
        <v>22</v>
      </c>
      <c r="C37" s="11" t="s">
        <v>27</v>
      </c>
      <c r="D37" s="11" t="s">
        <v>184</v>
      </c>
      <c r="E37" s="11" t="s">
        <v>185</v>
      </c>
      <c r="F37" s="11">
        <v>0</v>
      </c>
      <c r="G37" s="11" t="s">
        <v>186</v>
      </c>
      <c r="H37" s="34" t="s">
        <v>173</v>
      </c>
      <c r="I37" s="11" t="s">
        <v>62</v>
      </c>
      <c r="J37" s="5">
        <f t="shared" si="0"/>
        <v>1200000</v>
      </c>
      <c r="K37" s="9">
        <v>1000000</v>
      </c>
      <c r="L37" s="9">
        <v>200000</v>
      </c>
      <c r="M37" s="9"/>
      <c r="N37" s="19"/>
      <c r="O37" s="20">
        <v>1287200</v>
      </c>
      <c r="P37" s="20">
        <v>1000000</v>
      </c>
      <c r="Q37" s="20">
        <v>287200</v>
      </c>
      <c r="R37" s="19"/>
      <c r="S37" s="19"/>
      <c r="T37" s="42">
        <v>4297</v>
      </c>
      <c r="U37" s="42">
        <v>3000</v>
      </c>
      <c r="V37" s="39">
        <f t="shared" si="2"/>
        <v>7297</v>
      </c>
    </row>
    <row r="38" spans="1:22" ht="45" customHeight="1">
      <c r="A38" s="11">
        <v>33</v>
      </c>
      <c r="B38" s="11" t="s">
        <v>22</v>
      </c>
      <c r="C38" s="11" t="s">
        <v>27</v>
      </c>
      <c r="D38" s="11" t="s">
        <v>187</v>
      </c>
      <c r="E38" s="11" t="s">
        <v>188</v>
      </c>
      <c r="F38" s="11">
        <v>1</v>
      </c>
      <c r="G38" s="11" t="s">
        <v>189</v>
      </c>
      <c r="H38" s="34" t="s">
        <v>173</v>
      </c>
      <c r="I38" s="11" t="s">
        <v>62</v>
      </c>
      <c r="J38" s="5">
        <f t="shared" si="0"/>
        <v>2577016</v>
      </c>
      <c r="K38" s="9">
        <v>1000000</v>
      </c>
      <c r="L38" s="9">
        <v>1432000</v>
      </c>
      <c r="M38" s="9">
        <v>145016</v>
      </c>
      <c r="N38" s="19"/>
      <c r="O38" s="19">
        <v>2602370</v>
      </c>
      <c r="P38" s="20">
        <v>1000000</v>
      </c>
      <c r="Q38" s="19">
        <v>1602370</v>
      </c>
      <c r="R38" s="19"/>
      <c r="S38" s="19"/>
      <c r="T38" s="42">
        <v>25000</v>
      </c>
      <c r="U38" s="42">
        <v>15000</v>
      </c>
      <c r="V38" s="39">
        <f t="shared" si="2"/>
        <v>40000</v>
      </c>
    </row>
    <row r="39" spans="1:22" ht="45" customHeight="1">
      <c r="A39" s="11">
        <v>34</v>
      </c>
      <c r="B39" s="11" t="s">
        <v>22</v>
      </c>
      <c r="C39" s="11" t="s">
        <v>27</v>
      </c>
      <c r="D39" s="11" t="s">
        <v>135</v>
      </c>
      <c r="E39" s="11" t="s">
        <v>190</v>
      </c>
      <c r="F39" s="11">
        <v>1</v>
      </c>
      <c r="G39" s="11" t="s">
        <v>191</v>
      </c>
      <c r="H39" s="34" t="s">
        <v>192</v>
      </c>
      <c r="I39" s="11" t="s">
        <v>62</v>
      </c>
      <c r="J39" s="5">
        <f t="shared" si="0"/>
        <v>1671778</v>
      </c>
      <c r="K39" s="9">
        <v>1000000</v>
      </c>
      <c r="L39" s="9">
        <v>370000</v>
      </c>
      <c r="M39" s="9">
        <v>301778</v>
      </c>
      <c r="N39" s="19"/>
      <c r="O39" s="20">
        <v>1320000</v>
      </c>
      <c r="P39" s="20">
        <v>1000000</v>
      </c>
      <c r="Q39" s="20">
        <v>320000</v>
      </c>
      <c r="R39" s="19"/>
      <c r="S39" s="19"/>
      <c r="T39" s="42">
        <v>27600</v>
      </c>
      <c r="U39" s="42">
        <v>15000</v>
      </c>
      <c r="V39" s="39">
        <f t="shared" si="2"/>
        <v>42600</v>
      </c>
    </row>
    <row r="40" spans="1:22" ht="45" customHeight="1">
      <c r="A40" s="11">
        <v>35</v>
      </c>
      <c r="B40" s="11" t="s">
        <v>22</v>
      </c>
      <c r="C40" s="11" t="s">
        <v>27</v>
      </c>
      <c r="D40" s="11" t="s">
        <v>139</v>
      </c>
      <c r="E40" s="11" t="s">
        <v>193</v>
      </c>
      <c r="F40" s="11">
        <v>2</v>
      </c>
      <c r="G40" s="11" t="s">
        <v>194</v>
      </c>
      <c r="H40" s="34" t="s">
        <v>195</v>
      </c>
      <c r="I40" s="11" t="s">
        <v>148</v>
      </c>
      <c r="J40" s="5">
        <f t="shared" si="0"/>
        <v>2500000</v>
      </c>
      <c r="K40" s="9">
        <v>1000000</v>
      </c>
      <c r="L40" s="9">
        <v>1454300</v>
      </c>
      <c r="M40" s="9">
        <v>45700</v>
      </c>
      <c r="N40" s="19"/>
      <c r="O40" s="19"/>
      <c r="P40" s="19"/>
      <c r="Q40" s="19"/>
      <c r="R40" s="19"/>
      <c r="S40" s="19"/>
      <c r="T40" s="42">
        <v>150</v>
      </c>
      <c r="U40" s="42">
        <v>650</v>
      </c>
      <c r="V40" s="39">
        <f t="shared" si="2"/>
        <v>800</v>
      </c>
    </row>
    <row r="41" spans="1:22" ht="45" customHeight="1">
      <c r="A41" s="11">
        <v>36</v>
      </c>
      <c r="B41" s="11" t="s">
        <v>22</v>
      </c>
      <c r="C41" s="11" t="s">
        <v>27</v>
      </c>
      <c r="D41" s="11" t="s">
        <v>196</v>
      </c>
      <c r="E41" s="11" t="s">
        <v>197</v>
      </c>
      <c r="F41" s="11">
        <v>2</v>
      </c>
      <c r="G41" s="11" t="s">
        <v>198</v>
      </c>
      <c r="H41" s="34" t="s">
        <v>234</v>
      </c>
      <c r="I41" s="11" t="s">
        <v>62</v>
      </c>
      <c r="J41" s="5">
        <f t="shared" si="0"/>
        <v>1402200</v>
      </c>
      <c r="K41" s="9">
        <v>1000000</v>
      </c>
      <c r="L41" s="9">
        <v>402200</v>
      </c>
      <c r="M41" s="9"/>
      <c r="N41" s="19"/>
      <c r="O41" s="19"/>
      <c r="P41" s="19"/>
      <c r="Q41" s="19"/>
      <c r="R41" s="19"/>
      <c r="S41" s="19"/>
      <c r="T41" s="42">
        <v>12000</v>
      </c>
      <c r="U41" s="42">
        <v>5000</v>
      </c>
      <c r="V41" s="39">
        <f t="shared" si="2"/>
        <v>17000</v>
      </c>
    </row>
    <row r="42" spans="1:22" ht="45" customHeight="1">
      <c r="A42" s="11">
        <v>37</v>
      </c>
      <c r="B42" s="11" t="s">
        <v>22</v>
      </c>
      <c r="C42" s="11" t="s">
        <v>27</v>
      </c>
      <c r="D42" s="11" t="s">
        <v>199</v>
      </c>
      <c r="E42" s="11" t="s">
        <v>200</v>
      </c>
      <c r="F42" s="11">
        <v>0</v>
      </c>
      <c r="G42" s="11" t="s">
        <v>201</v>
      </c>
      <c r="H42" s="34" t="s">
        <v>202</v>
      </c>
      <c r="I42" s="11" t="s">
        <v>118</v>
      </c>
      <c r="J42" s="5">
        <f t="shared" si="0"/>
        <v>1153900</v>
      </c>
      <c r="K42" s="9">
        <v>1000000</v>
      </c>
      <c r="L42" s="9">
        <v>40700</v>
      </c>
      <c r="M42" s="9">
        <v>113200</v>
      </c>
      <c r="N42" s="19"/>
      <c r="O42" s="20">
        <v>1044000</v>
      </c>
      <c r="P42" s="20">
        <v>1000000</v>
      </c>
      <c r="Q42" s="20">
        <v>44000</v>
      </c>
      <c r="R42" s="19"/>
      <c r="S42" s="19"/>
      <c r="T42" s="42">
        <v>210</v>
      </c>
      <c r="U42" s="42">
        <v>1347</v>
      </c>
      <c r="V42" s="39">
        <f t="shared" si="2"/>
        <v>1557</v>
      </c>
    </row>
    <row r="43" spans="1:22" ht="45" customHeight="1">
      <c r="A43" s="11">
        <v>38</v>
      </c>
      <c r="B43" s="11" t="s">
        <v>22</v>
      </c>
      <c r="C43" s="11" t="s">
        <v>27</v>
      </c>
      <c r="D43" s="11" t="s">
        <v>203</v>
      </c>
      <c r="E43" s="11" t="s">
        <v>204</v>
      </c>
      <c r="F43" s="11">
        <v>1</v>
      </c>
      <c r="G43" s="11" t="s">
        <v>205</v>
      </c>
      <c r="H43" s="34" t="s">
        <v>235</v>
      </c>
      <c r="I43" s="11" t="s">
        <v>95</v>
      </c>
      <c r="J43" s="5">
        <f t="shared" si="0"/>
        <v>1100927</v>
      </c>
      <c r="K43" s="9">
        <v>1000000</v>
      </c>
      <c r="L43" s="9">
        <v>43000</v>
      </c>
      <c r="M43" s="9">
        <v>57927</v>
      </c>
      <c r="N43" s="19"/>
      <c r="O43" s="19"/>
      <c r="P43" s="19"/>
      <c r="Q43" s="19"/>
      <c r="R43" s="19"/>
      <c r="S43" s="19"/>
      <c r="T43" s="42">
        <v>200</v>
      </c>
      <c r="U43" s="42">
        <v>1100</v>
      </c>
      <c r="V43" s="39">
        <f t="shared" si="2"/>
        <v>1300</v>
      </c>
    </row>
    <row r="44" spans="1:22" ht="45" customHeight="1">
      <c r="A44" s="11">
        <v>39</v>
      </c>
      <c r="B44" s="11" t="s">
        <v>22</v>
      </c>
      <c r="C44" s="13" t="s">
        <v>23</v>
      </c>
      <c r="D44" s="11" t="s">
        <v>59</v>
      </c>
      <c r="E44" s="11" t="s">
        <v>60</v>
      </c>
      <c r="F44" s="11">
        <v>2</v>
      </c>
      <c r="G44" s="11" t="s">
        <v>218</v>
      </c>
      <c r="H44" s="34" t="s">
        <v>61</v>
      </c>
      <c r="I44" s="11" t="s">
        <v>62</v>
      </c>
      <c r="J44" s="5">
        <f t="shared" si="0"/>
        <v>1050000</v>
      </c>
      <c r="K44" s="9">
        <v>1000000</v>
      </c>
      <c r="L44" s="9">
        <v>8000</v>
      </c>
      <c r="M44" s="9">
        <v>42000</v>
      </c>
      <c r="N44" s="11"/>
      <c r="O44" s="11"/>
      <c r="P44" s="11"/>
      <c r="Q44" s="11"/>
      <c r="R44" s="11"/>
      <c r="S44" s="11"/>
      <c r="T44" s="42">
        <v>3645</v>
      </c>
      <c r="U44" s="42">
        <v>300</v>
      </c>
      <c r="V44" s="39">
        <f t="shared" si="2"/>
        <v>3945</v>
      </c>
    </row>
    <row r="45" spans="1:22" ht="45" customHeight="1">
      <c r="A45" s="11">
        <v>40</v>
      </c>
      <c r="B45" s="11" t="s">
        <v>63</v>
      </c>
      <c r="C45" s="11" t="s">
        <v>23</v>
      </c>
      <c r="D45" s="11" t="s">
        <v>64</v>
      </c>
      <c r="E45" s="11" t="s">
        <v>65</v>
      </c>
      <c r="F45" s="11">
        <v>0</v>
      </c>
      <c r="G45" s="11" t="s">
        <v>219</v>
      </c>
      <c r="H45" s="34" t="s">
        <v>66</v>
      </c>
      <c r="I45" s="11" t="s">
        <v>67</v>
      </c>
      <c r="J45" s="5">
        <f t="shared" si="0"/>
        <v>1220553</v>
      </c>
      <c r="K45" s="9">
        <v>1000000</v>
      </c>
      <c r="L45" s="9">
        <v>132538</v>
      </c>
      <c r="M45" s="9">
        <v>88015</v>
      </c>
      <c r="N45" s="11"/>
      <c r="O45" s="11">
        <v>1032974</v>
      </c>
      <c r="P45" s="14">
        <v>1000000</v>
      </c>
      <c r="Q45" s="11">
        <v>54415</v>
      </c>
      <c r="R45" s="11">
        <v>88015</v>
      </c>
      <c r="S45" s="11"/>
      <c r="T45" s="42">
        <v>509</v>
      </c>
      <c r="U45" s="42">
        <v>2780</v>
      </c>
      <c r="V45" s="39">
        <f t="shared" si="2"/>
        <v>3289</v>
      </c>
    </row>
    <row r="46" spans="1:22" ht="45" customHeight="1">
      <c r="A46" s="11">
        <v>41</v>
      </c>
      <c r="B46" s="11" t="s">
        <v>63</v>
      </c>
      <c r="C46" s="11" t="s">
        <v>23</v>
      </c>
      <c r="D46" s="11" t="s">
        <v>68</v>
      </c>
      <c r="E46" s="11" t="s">
        <v>69</v>
      </c>
      <c r="F46" s="11">
        <v>2</v>
      </c>
      <c r="G46" s="11" t="s">
        <v>175</v>
      </c>
      <c r="H46" s="34" t="s">
        <v>236</v>
      </c>
      <c r="I46" s="11" t="s">
        <v>62</v>
      </c>
      <c r="J46" s="5">
        <f t="shared" si="0"/>
        <v>1100000</v>
      </c>
      <c r="K46" s="9">
        <v>1000000</v>
      </c>
      <c r="L46" s="9">
        <v>100000</v>
      </c>
      <c r="M46" s="9"/>
      <c r="N46" s="11"/>
      <c r="O46" s="11"/>
      <c r="P46" s="11"/>
      <c r="Q46" s="11"/>
      <c r="R46" s="11"/>
      <c r="S46" s="11"/>
      <c r="T46" s="42">
        <v>8246</v>
      </c>
      <c r="U46" s="42">
        <v>5000</v>
      </c>
      <c r="V46" s="39">
        <f t="shared" si="2"/>
        <v>13246</v>
      </c>
    </row>
    <row r="47" spans="1:22" ht="45" customHeight="1">
      <c r="A47" s="11">
        <v>42</v>
      </c>
      <c r="B47" s="11" t="s">
        <v>22</v>
      </c>
      <c r="C47" s="11" t="s">
        <v>23</v>
      </c>
      <c r="D47" s="11" t="s">
        <v>70</v>
      </c>
      <c r="E47" s="11" t="s">
        <v>71</v>
      </c>
      <c r="F47" s="11">
        <v>2</v>
      </c>
      <c r="G47" s="11" t="s">
        <v>220</v>
      </c>
      <c r="H47" s="34" t="s">
        <v>222</v>
      </c>
      <c r="I47" s="11" t="s">
        <v>67</v>
      </c>
      <c r="J47" s="5">
        <f t="shared" si="0"/>
        <v>1092950</v>
      </c>
      <c r="K47" s="9">
        <v>1000000</v>
      </c>
      <c r="L47" s="9">
        <v>55800</v>
      </c>
      <c r="M47" s="9">
        <v>37150</v>
      </c>
      <c r="N47" s="11"/>
      <c r="O47" s="11"/>
      <c r="P47" s="11"/>
      <c r="Q47" s="11"/>
      <c r="R47" s="11"/>
      <c r="S47" s="11"/>
      <c r="T47" s="42">
        <v>864</v>
      </c>
      <c r="U47" s="42">
        <v>2692</v>
      </c>
      <c r="V47" s="39">
        <f t="shared" si="2"/>
        <v>3556</v>
      </c>
    </row>
    <row r="48" spans="1:22" ht="45" customHeight="1">
      <c r="A48" s="11">
        <v>43</v>
      </c>
      <c r="B48" s="11" t="s">
        <v>63</v>
      </c>
      <c r="C48" s="11" t="s">
        <v>23</v>
      </c>
      <c r="D48" s="11" t="s">
        <v>70</v>
      </c>
      <c r="E48" s="11" t="s">
        <v>72</v>
      </c>
      <c r="F48" s="11">
        <v>1</v>
      </c>
      <c r="G48" s="11" t="s">
        <v>221</v>
      </c>
      <c r="H48" s="34" t="s">
        <v>73</v>
      </c>
      <c r="I48" s="11" t="s">
        <v>67</v>
      </c>
      <c r="J48" s="5">
        <f t="shared" si="0"/>
        <v>1106500</v>
      </c>
      <c r="K48" s="9">
        <v>1000000</v>
      </c>
      <c r="L48" s="9">
        <v>20000</v>
      </c>
      <c r="M48" s="9">
        <v>86500</v>
      </c>
      <c r="N48" s="11"/>
      <c r="O48" s="14">
        <v>1100000</v>
      </c>
      <c r="P48" s="14">
        <v>1000000</v>
      </c>
      <c r="Q48" s="11" t="s">
        <v>74</v>
      </c>
      <c r="R48" s="11"/>
      <c r="S48" s="11"/>
      <c r="T48" s="42">
        <v>341</v>
      </c>
      <c r="U48" s="42">
        <v>1128</v>
      </c>
      <c r="V48" s="39">
        <f t="shared" si="2"/>
        <v>1469</v>
      </c>
    </row>
    <row r="49" spans="1:22" ht="45" customHeight="1">
      <c r="A49" s="11">
        <v>44</v>
      </c>
      <c r="B49" s="11" t="s">
        <v>63</v>
      </c>
      <c r="C49" s="11" t="s">
        <v>23</v>
      </c>
      <c r="D49" s="10" t="s">
        <v>87</v>
      </c>
      <c r="E49" s="10" t="s">
        <v>88</v>
      </c>
      <c r="F49" s="10">
        <v>2</v>
      </c>
      <c r="G49" s="11" t="s">
        <v>89</v>
      </c>
      <c r="H49" s="34" t="s">
        <v>237</v>
      </c>
      <c r="I49" s="11" t="s">
        <v>90</v>
      </c>
      <c r="J49" s="5">
        <f t="shared" si="0"/>
        <v>1120000</v>
      </c>
      <c r="K49" s="9">
        <v>1000000</v>
      </c>
      <c r="L49" s="15"/>
      <c r="M49" s="9">
        <v>120000</v>
      </c>
      <c r="N49" s="11"/>
      <c r="O49" s="11"/>
      <c r="P49" s="11"/>
      <c r="Q49" s="11"/>
      <c r="R49" s="11"/>
      <c r="S49" s="11"/>
      <c r="T49" s="42">
        <v>2711</v>
      </c>
      <c r="U49" s="42">
        <v>700</v>
      </c>
      <c r="V49" s="39">
        <f t="shared" si="2"/>
        <v>3411</v>
      </c>
    </row>
    <row r="50" spans="1:22" ht="45" customHeight="1">
      <c r="A50" s="11">
        <v>45</v>
      </c>
      <c r="B50" s="11" t="s">
        <v>63</v>
      </c>
      <c r="C50" s="11" t="s">
        <v>23</v>
      </c>
      <c r="D50" s="10" t="s">
        <v>59</v>
      </c>
      <c r="E50" s="10" t="s">
        <v>91</v>
      </c>
      <c r="F50" s="10">
        <v>2</v>
      </c>
      <c r="G50" s="11" t="s">
        <v>92</v>
      </c>
      <c r="H50" s="34" t="s">
        <v>93</v>
      </c>
      <c r="I50" s="11" t="s">
        <v>81</v>
      </c>
      <c r="J50" s="5">
        <f t="shared" si="0"/>
        <v>1116700</v>
      </c>
      <c r="K50" s="9">
        <v>1000000</v>
      </c>
      <c r="L50" s="9">
        <v>99200</v>
      </c>
      <c r="M50" s="4">
        <v>7500</v>
      </c>
      <c r="N50" s="16">
        <v>10000</v>
      </c>
      <c r="O50" s="16"/>
      <c r="P50" s="16"/>
      <c r="Q50" s="16"/>
      <c r="R50" s="16"/>
      <c r="S50" s="16"/>
      <c r="T50" s="42">
        <v>180</v>
      </c>
      <c r="U50" s="42">
        <v>2193</v>
      </c>
      <c r="V50" s="39">
        <f t="shared" si="2"/>
        <v>2373</v>
      </c>
    </row>
    <row r="51" spans="1:22" ht="45" customHeight="1">
      <c r="A51" s="11">
        <v>46</v>
      </c>
      <c r="B51" s="11" t="s">
        <v>63</v>
      </c>
      <c r="C51" s="11" t="s">
        <v>23</v>
      </c>
      <c r="D51" s="10" t="s">
        <v>64</v>
      </c>
      <c r="E51" s="10" t="s">
        <v>65</v>
      </c>
      <c r="F51" s="10">
        <v>0</v>
      </c>
      <c r="G51" s="11" t="s">
        <v>94</v>
      </c>
      <c r="H51" s="34" t="s">
        <v>238</v>
      </c>
      <c r="I51" s="11" t="s">
        <v>95</v>
      </c>
      <c r="J51" s="5">
        <f t="shared" si="0"/>
        <v>1293346</v>
      </c>
      <c r="K51" s="9">
        <v>1000000</v>
      </c>
      <c r="L51" s="9">
        <v>293346</v>
      </c>
      <c r="M51" s="9"/>
      <c r="N51" s="11"/>
      <c r="O51" s="11">
        <v>1345198</v>
      </c>
      <c r="P51" s="14">
        <v>1000000</v>
      </c>
      <c r="Q51" s="14">
        <v>270198</v>
      </c>
      <c r="R51" s="11" t="s">
        <v>96</v>
      </c>
      <c r="S51" s="11"/>
      <c r="T51" s="42">
        <v>500</v>
      </c>
      <c r="U51" s="42">
        <v>1615</v>
      </c>
      <c r="V51" s="39">
        <f t="shared" si="2"/>
        <v>2115</v>
      </c>
    </row>
    <row r="52" spans="1:22" ht="45" customHeight="1">
      <c r="A52" s="11">
        <v>47</v>
      </c>
      <c r="B52" s="11" t="s">
        <v>63</v>
      </c>
      <c r="C52" s="11" t="s">
        <v>23</v>
      </c>
      <c r="D52" s="10" t="s">
        <v>97</v>
      </c>
      <c r="E52" s="11" t="s">
        <v>98</v>
      </c>
      <c r="F52" s="10">
        <v>2</v>
      </c>
      <c r="G52" s="11" t="s">
        <v>99</v>
      </c>
      <c r="H52" s="34" t="s">
        <v>100</v>
      </c>
      <c r="I52" s="11" t="s">
        <v>78</v>
      </c>
      <c r="J52" s="5">
        <f t="shared" si="0"/>
        <v>1100320</v>
      </c>
      <c r="K52" s="9">
        <v>1000000</v>
      </c>
      <c r="L52" s="9">
        <v>100320</v>
      </c>
      <c r="M52" s="9"/>
      <c r="N52" s="11"/>
      <c r="O52" s="11"/>
      <c r="P52" s="11"/>
      <c r="Q52" s="11"/>
      <c r="R52" s="11"/>
      <c r="S52" s="11"/>
      <c r="T52" s="42">
        <v>77</v>
      </c>
      <c r="U52" s="42">
        <v>120</v>
      </c>
      <c r="V52" s="39">
        <f t="shared" si="2"/>
        <v>197</v>
      </c>
    </row>
    <row r="53" spans="1:22" ht="45" customHeight="1">
      <c r="A53" s="11">
        <v>48</v>
      </c>
      <c r="B53" s="11" t="s">
        <v>22</v>
      </c>
      <c r="C53" s="11" t="s">
        <v>23</v>
      </c>
      <c r="D53" s="10" t="s">
        <v>101</v>
      </c>
      <c r="E53" s="10" t="s">
        <v>40</v>
      </c>
      <c r="F53" s="10" t="s">
        <v>102</v>
      </c>
      <c r="G53" s="11" t="s">
        <v>103</v>
      </c>
      <c r="H53" s="34" t="s">
        <v>239</v>
      </c>
      <c r="I53" s="11" t="s">
        <v>90</v>
      </c>
      <c r="J53" s="5">
        <f t="shared" si="0"/>
        <v>1000000</v>
      </c>
      <c r="K53" s="9">
        <v>1000000</v>
      </c>
      <c r="L53" s="9" t="s">
        <v>104</v>
      </c>
      <c r="M53" s="9"/>
      <c r="N53" s="11"/>
      <c r="O53" s="11"/>
      <c r="P53" s="11"/>
      <c r="Q53" s="11"/>
      <c r="R53" s="11"/>
      <c r="S53" s="11"/>
      <c r="T53" s="42">
        <v>450</v>
      </c>
      <c r="U53" s="42">
        <v>1200</v>
      </c>
      <c r="V53" s="39">
        <f t="shared" si="2"/>
        <v>1650</v>
      </c>
    </row>
    <row r="54" spans="1:22" ht="45" customHeight="1">
      <c r="A54" s="11">
        <v>49</v>
      </c>
      <c r="B54" s="11" t="s">
        <v>63</v>
      </c>
      <c r="C54" s="11" t="s">
        <v>23</v>
      </c>
      <c r="D54" s="10" t="s">
        <v>105</v>
      </c>
      <c r="E54" s="11" t="s">
        <v>106</v>
      </c>
      <c r="F54" s="10">
        <v>0</v>
      </c>
      <c r="G54" s="11" t="s">
        <v>107</v>
      </c>
      <c r="H54" s="34" t="s">
        <v>240</v>
      </c>
      <c r="I54" s="11" t="s">
        <v>78</v>
      </c>
      <c r="J54" s="5">
        <f t="shared" si="0"/>
        <v>1000000</v>
      </c>
      <c r="K54" s="9">
        <v>1000000</v>
      </c>
      <c r="L54" s="9" t="s">
        <v>108</v>
      </c>
      <c r="M54" s="9"/>
      <c r="N54" s="11"/>
      <c r="O54" s="14">
        <v>1671682</v>
      </c>
      <c r="P54" s="14">
        <v>1000000</v>
      </c>
      <c r="Q54" s="14">
        <v>671687</v>
      </c>
      <c r="R54" s="11"/>
      <c r="S54" s="11"/>
      <c r="T54" s="42">
        <v>640</v>
      </c>
      <c r="U54" s="42">
        <v>2600</v>
      </c>
      <c r="V54" s="39">
        <f t="shared" si="2"/>
        <v>3240</v>
      </c>
    </row>
    <row r="55" spans="1:22" ht="45" customHeight="1">
      <c r="A55" s="11">
        <v>50</v>
      </c>
      <c r="B55" s="11" t="s">
        <v>63</v>
      </c>
      <c r="C55" s="11" t="s">
        <v>23</v>
      </c>
      <c r="D55" s="10" t="s">
        <v>105</v>
      </c>
      <c r="E55" s="10" t="s">
        <v>109</v>
      </c>
      <c r="F55" s="10">
        <v>0</v>
      </c>
      <c r="G55" s="11" t="s">
        <v>110</v>
      </c>
      <c r="H55" s="34" t="s">
        <v>241</v>
      </c>
      <c r="I55" s="11" t="s">
        <v>95</v>
      </c>
      <c r="J55" s="5">
        <f t="shared" si="0"/>
        <v>1100200</v>
      </c>
      <c r="K55" s="9">
        <v>1000000</v>
      </c>
      <c r="L55" s="4">
        <v>100200</v>
      </c>
      <c r="M55" s="17"/>
      <c r="N55" s="18"/>
      <c r="O55" s="3">
        <v>1099332</v>
      </c>
      <c r="P55" s="16">
        <v>1000000</v>
      </c>
      <c r="Q55" s="16">
        <v>99332</v>
      </c>
      <c r="R55" s="3"/>
      <c r="S55" s="16">
        <v>39225</v>
      </c>
      <c r="T55" s="42">
        <v>9</v>
      </c>
      <c r="U55" s="42">
        <v>7800</v>
      </c>
      <c r="V55" s="39">
        <f t="shared" si="2"/>
        <v>7809</v>
      </c>
    </row>
    <row r="56" spans="1:22" ht="45" customHeight="1">
      <c r="A56" s="11">
        <v>51</v>
      </c>
      <c r="B56" s="11" t="s">
        <v>22</v>
      </c>
      <c r="C56" s="11" t="s">
        <v>23</v>
      </c>
      <c r="D56" s="11" t="s">
        <v>111</v>
      </c>
      <c r="E56" s="11" t="s">
        <v>112</v>
      </c>
      <c r="F56" s="10">
        <v>1</v>
      </c>
      <c r="G56" s="11" t="s">
        <v>113</v>
      </c>
      <c r="H56" s="34" t="s">
        <v>242</v>
      </c>
      <c r="I56" s="11" t="s">
        <v>114</v>
      </c>
      <c r="J56" s="5">
        <f t="shared" si="0"/>
        <v>1199088</v>
      </c>
      <c r="K56" s="9">
        <v>1000000</v>
      </c>
      <c r="L56" s="4">
        <v>199088</v>
      </c>
      <c r="M56" s="9"/>
      <c r="N56" s="11"/>
      <c r="O56" s="11">
        <v>1900000</v>
      </c>
      <c r="P56" s="14">
        <v>1000000</v>
      </c>
      <c r="Q56" s="14">
        <v>400000</v>
      </c>
      <c r="R56" s="11"/>
      <c r="S56" s="14">
        <v>500000</v>
      </c>
      <c r="T56" s="42">
        <v>3000</v>
      </c>
      <c r="U56" s="42">
        <v>5000</v>
      </c>
      <c r="V56" s="39">
        <f t="shared" si="2"/>
        <v>8000</v>
      </c>
    </row>
    <row r="57" spans="1:22" ht="45" customHeight="1">
      <c r="A57" s="11">
        <v>52</v>
      </c>
      <c r="B57" s="11" t="s">
        <v>63</v>
      </c>
      <c r="C57" s="11" t="s">
        <v>23</v>
      </c>
      <c r="D57" s="10" t="s">
        <v>115</v>
      </c>
      <c r="E57" s="10" t="s">
        <v>116</v>
      </c>
      <c r="F57" s="10">
        <v>1</v>
      </c>
      <c r="G57" s="11" t="s">
        <v>117</v>
      </c>
      <c r="H57" s="34" t="s">
        <v>243</v>
      </c>
      <c r="I57" s="11" t="s">
        <v>118</v>
      </c>
      <c r="J57" s="5">
        <f t="shared" si="0"/>
        <v>1942300</v>
      </c>
      <c r="K57" s="9">
        <v>1000000</v>
      </c>
      <c r="L57" s="9">
        <v>400000</v>
      </c>
      <c r="M57" s="9">
        <v>542300</v>
      </c>
      <c r="N57" s="11"/>
      <c r="O57" s="14">
        <v>1397000</v>
      </c>
      <c r="P57" s="14">
        <v>1000000</v>
      </c>
      <c r="Q57" s="14">
        <v>200000</v>
      </c>
      <c r="R57" s="14">
        <v>239000</v>
      </c>
      <c r="S57" s="14">
        <v>200000</v>
      </c>
      <c r="T57" s="42">
        <v>127</v>
      </c>
      <c r="U57" s="42">
        <v>1700</v>
      </c>
      <c r="V57" s="39">
        <f t="shared" si="2"/>
        <v>1827</v>
      </c>
    </row>
    <row r="58" spans="1:22" ht="45" customHeight="1">
      <c r="A58" s="11">
        <v>53</v>
      </c>
      <c r="B58" s="11" t="s">
        <v>63</v>
      </c>
      <c r="C58" s="11" t="s">
        <v>23</v>
      </c>
      <c r="D58" s="10" t="s">
        <v>119</v>
      </c>
      <c r="E58" s="11" t="s">
        <v>120</v>
      </c>
      <c r="F58" s="10">
        <v>1</v>
      </c>
      <c r="G58" s="11" t="s">
        <v>121</v>
      </c>
      <c r="H58" s="34" t="s">
        <v>244</v>
      </c>
      <c r="I58" s="11" t="s">
        <v>78</v>
      </c>
      <c r="J58" s="5">
        <f t="shared" si="0"/>
        <v>1100000</v>
      </c>
      <c r="K58" s="9">
        <v>1000000</v>
      </c>
      <c r="L58" s="9">
        <v>100000</v>
      </c>
      <c r="M58" s="9"/>
      <c r="N58" s="11"/>
      <c r="O58" s="11"/>
      <c r="P58" s="11"/>
      <c r="Q58" s="11"/>
      <c r="R58" s="11"/>
      <c r="S58" s="11"/>
      <c r="T58" s="42">
        <v>400</v>
      </c>
      <c r="U58" s="42">
        <v>2898</v>
      </c>
      <c r="V58" s="39">
        <f t="shared" si="2"/>
        <v>3298</v>
      </c>
    </row>
    <row r="59" spans="1:22" ht="45" customHeight="1">
      <c r="A59" s="11">
        <v>54</v>
      </c>
      <c r="B59" s="11" t="s">
        <v>22</v>
      </c>
      <c r="C59" s="11" t="s">
        <v>23</v>
      </c>
      <c r="D59" s="11" t="s">
        <v>166</v>
      </c>
      <c r="E59" s="11" t="s">
        <v>167</v>
      </c>
      <c r="F59" s="11">
        <v>1</v>
      </c>
      <c r="G59" s="11" t="s">
        <v>168</v>
      </c>
      <c r="H59" s="34" t="s">
        <v>169</v>
      </c>
      <c r="I59" s="11" t="s">
        <v>90</v>
      </c>
      <c r="J59" s="5">
        <f t="shared" si="0"/>
        <v>1261050</v>
      </c>
      <c r="K59" s="9">
        <v>1000000</v>
      </c>
      <c r="L59" s="9">
        <v>100000</v>
      </c>
      <c r="M59" s="9">
        <v>161050</v>
      </c>
      <c r="N59" s="11"/>
      <c r="O59" s="11"/>
      <c r="P59" s="11"/>
      <c r="Q59" s="11"/>
      <c r="R59" s="11"/>
      <c r="S59" s="11"/>
      <c r="T59" s="42">
        <v>5083</v>
      </c>
      <c r="U59" s="42">
        <v>1000</v>
      </c>
      <c r="V59" s="39">
        <f t="shared" si="2"/>
        <v>6083</v>
      </c>
    </row>
    <row r="60" spans="1:22" ht="45" customHeight="1">
      <c r="A60" s="11">
        <v>55</v>
      </c>
      <c r="B60" s="11" t="s">
        <v>22</v>
      </c>
      <c r="C60" s="11" t="s">
        <v>23</v>
      </c>
      <c r="D60" s="11" t="s">
        <v>170</v>
      </c>
      <c r="E60" s="11" t="s">
        <v>171</v>
      </c>
      <c r="F60" s="11">
        <v>0</v>
      </c>
      <c r="G60" s="11" t="s">
        <v>172</v>
      </c>
      <c r="H60" s="34" t="s">
        <v>173</v>
      </c>
      <c r="I60" s="11" t="s">
        <v>62</v>
      </c>
      <c r="J60" s="5">
        <f t="shared" si="0"/>
        <v>2550000</v>
      </c>
      <c r="K60" s="9">
        <v>1000000</v>
      </c>
      <c r="L60" s="9">
        <v>550000</v>
      </c>
      <c r="M60" s="9"/>
      <c r="N60" s="11">
        <v>1000000</v>
      </c>
      <c r="O60" s="14">
        <v>2599737</v>
      </c>
      <c r="P60" s="11">
        <v>100000</v>
      </c>
      <c r="Q60" s="11">
        <v>98500</v>
      </c>
      <c r="R60" s="11">
        <v>32000</v>
      </c>
      <c r="S60" s="14">
        <v>1500000</v>
      </c>
      <c r="T60" s="42">
        <v>11160</v>
      </c>
      <c r="U60" s="42">
        <v>5000</v>
      </c>
      <c r="V60" s="39">
        <f t="shared" si="2"/>
        <v>16160</v>
      </c>
    </row>
    <row r="61" spans="1:22" ht="45" customHeight="1">
      <c r="A61" s="11">
        <v>56</v>
      </c>
      <c r="B61" s="11" t="s">
        <v>22</v>
      </c>
      <c r="C61" s="11" t="s">
        <v>23</v>
      </c>
      <c r="D61" s="11" t="s">
        <v>101</v>
      </c>
      <c r="E61" s="11" t="s">
        <v>174</v>
      </c>
      <c r="F61" s="11" t="s">
        <v>102</v>
      </c>
      <c r="G61" s="11" t="s">
        <v>175</v>
      </c>
      <c r="H61" s="34" t="s">
        <v>173</v>
      </c>
      <c r="I61" s="11" t="s">
        <v>62</v>
      </c>
      <c r="J61" s="5">
        <f t="shared" si="0"/>
        <v>2643605</v>
      </c>
      <c r="K61" s="9">
        <v>1000000</v>
      </c>
      <c r="L61" s="9">
        <v>1643605</v>
      </c>
      <c r="M61" s="9"/>
      <c r="N61" s="11"/>
      <c r="O61" s="11"/>
      <c r="P61" s="11"/>
      <c r="Q61" s="11"/>
      <c r="R61" s="11"/>
      <c r="S61" s="11"/>
      <c r="T61" s="42">
        <v>5344</v>
      </c>
      <c r="U61" s="42">
        <v>50000</v>
      </c>
      <c r="V61" s="39">
        <f t="shared" si="2"/>
        <v>55344</v>
      </c>
    </row>
    <row r="62" spans="1:22" ht="45" customHeight="1">
      <c r="A62" s="11">
        <v>57</v>
      </c>
      <c r="B62" s="11" t="s">
        <v>22</v>
      </c>
      <c r="C62" s="11" t="s">
        <v>23</v>
      </c>
      <c r="D62" s="11" t="s">
        <v>176</v>
      </c>
      <c r="E62" s="11" t="s">
        <v>177</v>
      </c>
      <c r="F62" s="11">
        <v>2</v>
      </c>
      <c r="G62" s="11" t="s">
        <v>178</v>
      </c>
      <c r="H62" s="34" t="s">
        <v>173</v>
      </c>
      <c r="I62" s="11" t="s">
        <v>62</v>
      </c>
      <c r="J62" s="5">
        <f t="shared" si="0"/>
        <v>2562300</v>
      </c>
      <c r="K62" s="9">
        <v>1000000</v>
      </c>
      <c r="L62" s="9">
        <v>164300</v>
      </c>
      <c r="M62" s="9">
        <v>48000</v>
      </c>
      <c r="N62" s="11">
        <v>1350000</v>
      </c>
      <c r="O62" s="11"/>
      <c r="P62" s="11"/>
      <c r="Q62" s="11"/>
      <c r="R62" s="11"/>
      <c r="S62" s="11"/>
      <c r="T62" s="42">
        <v>5443</v>
      </c>
      <c r="U62" s="42">
        <v>1000</v>
      </c>
      <c r="V62" s="39">
        <f t="shared" si="2"/>
        <v>6443</v>
      </c>
    </row>
    <row r="63" spans="1:22" ht="45" customHeight="1">
      <c r="A63" s="11">
        <v>58</v>
      </c>
      <c r="B63" s="11" t="s">
        <v>22</v>
      </c>
      <c r="C63" s="11" t="s">
        <v>23</v>
      </c>
      <c r="D63" s="11" t="s">
        <v>70</v>
      </c>
      <c r="E63" s="11" t="s">
        <v>179</v>
      </c>
      <c r="F63" s="11">
        <v>1</v>
      </c>
      <c r="G63" s="11" t="s">
        <v>180</v>
      </c>
      <c r="H63" s="34" t="s">
        <v>181</v>
      </c>
      <c r="I63" s="11" t="s">
        <v>62</v>
      </c>
      <c r="J63" s="5">
        <f t="shared" si="0"/>
        <v>2603500</v>
      </c>
      <c r="K63" s="9">
        <v>1000000</v>
      </c>
      <c r="L63" s="9">
        <v>83500</v>
      </c>
      <c r="M63" s="9">
        <v>20000</v>
      </c>
      <c r="N63" s="11">
        <v>1500000</v>
      </c>
      <c r="O63" s="14">
        <v>2500000</v>
      </c>
      <c r="P63" s="14">
        <v>1000000</v>
      </c>
      <c r="Q63" s="14">
        <v>20000</v>
      </c>
      <c r="R63" s="14">
        <v>500000</v>
      </c>
      <c r="S63" s="14">
        <v>1000000</v>
      </c>
      <c r="T63" s="42">
        <v>2135</v>
      </c>
      <c r="U63" s="42">
        <v>4000</v>
      </c>
      <c r="V63" s="39">
        <f t="shared" si="2"/>
        <v>6135</v>
      </c>
    </row>
    <row r="64" spans="2:22" ht="42" customHeight="1">
      <c r="B64" s="21"/>
      <c r="C64" s="21"/>
      <c r="D64" s="43" t="s">
        <v>246</v>
      </c>
      <c r="E64" s="21"/>
      <c r="F64" s="21"/>
      <c r="G64" s="21"/>
      <c r="H64" s="37"/>
      <c r="I64" s="21"/>
      <c r="J64" s="44">
        <f>SUM(J4:J63)</f>
        <v>90913458</v>
      </c>
      <c r="K64" s="44">
        <f>SUM(K4:K63)</f>
        <v>58278400</v>
      </c>
      <c r="L64" s="44">
        <f>SUM(L4:L63)</f>
        <v>19790387</v>
      </c>
      <c r="M64" s="44">
        <f>SUM(M3:M63)</f>
        <v>6232671</v>
      </c>
      <c r="N64" s="45">
        <f>SUM(N4:N63)</f>
        <v>6612000</v>
      </c>
      <c r="O64" s="45"/>
      <c r="P64" s="45"/>
      <c r="Q64" s="45"/>
      <c r="R64" s="45"/>
      <c r="S64" s="45"/>
      <c r="T64" s="46">
        <f>SUM(T4:T63)</f>
        <v>287627</v>
      </c>
      <c r="U64" s="46">
        <f>SUM(U4:U63)</f>
        <v>241868</v>
      </c>
      <c r="V64" s="46">
        <f>SUM(V4:V63)</f>
        <v>529495</v>
      </c>
    </row>
  </sheetData>
  <sheetProtection/>
  <autoFilter ref="A2:V2"/>
  <mergeCells count="5">
    <mergeCell ref="C1:E1"/>
    <mergeCell ref="G1:I1"/>
    <mergeCell ref="J1:N1"/>
    <mergeCell ref="O1:S1"/>
    <mergeCell ref="T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Userdpi</dc:creator>
  <cp:keywords/>
  <dc:description/>
  <cp:lastModifiedBy>Nurgul J.</cp:lastModifiedBy>
  <cp:lastPrinted>2015-02-13T04:51:02Z</cp:lastPrinted>
  <dcterms:created xsi:type="dcterms:W3CDTF">2015-02-11T12:43:48Z</dcterms:created>
  <dcterms:modified xsi:type="dcterms:W3CDTF">2015-02-16T12:39:31Z</dcterms:modified>
  <cp:category/>
  <cp:version/>
  <cp:contentType/>
  <cp:contentStatus/>
</cp:coreProperties>
</file>